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75" windowWidth="15480" windowHeight="11640" activeTab="3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  <sheet name="Imaging faculty" sheetId="6" r:id="rId6"/>
  </sheets>
  <calcPr calcId="145621"/>
</workbook>
</file>

<file path=xl/calcChain.xml><?xml version="1.0" encoding="utf-8"?>
<calcChain xmlns="http://schemas.openxmlformats.org/spreadsheetml/2006/main">
  <c r="D36" i="4" l="1"/>
  <c r="D29" i="4"/>
  <c r="D16" i="4"/>
  <c r="D11" i="4"/>
  <c r="C12" i="4" s="1"/>
  <c r="D12" i="4" s="1"/>
  <c r="D8" i="4"/>
  <c r="C9" i="4"/>
  <c r="D9" i="4" s="1"/>
  <c r="D2" i="4"/>
  <c r="C3" i="4" s="1"/>
  <c r="D3" i="4" s="1"/>
  <c r="D12" i="5"/>
  <c r="D7" i="5"/>
  <c r="C8" i="5" s="1"/>
  <c r="D8" i="5" s="1"/>
  <c r="C9" i="5" s="1"/>
  <c r="D9" i="5" s="1"/>
  <c r="C10" i="5" s="1"/>
  <c r="D10" i="5" s="1"/>
  <c r="C11" i="5" s="1"/>
  <c r="D11" i="5" s="1"/>
  <c r="D6" i="5"/>
  <c r="D5" i="5"/>
  <c r="D2" i="5"/>
  <c r="C3" i="5"/>
  <c r="D3" i="5" s="1"/>
  <c r="C4" i="5" s="1"/>
  <c r="D4" i="5" s="1"/>
  <c r="D26" i="3"/>
  <c r="D25" i="3"/>
  <c r="D21" i="3"/>
  <c r="C22" i="3" s="1"/>
  <c r="D22" i="3" s="1"/>
  <c r="D10" i="3"/>
  <c r="C11" i="3" s="1"/>
  <c r="D11" i="3" s="1"/>
  <c r="C12" i="3" s="1"/>
  <c r="D12" i="3" s="1"/>
  <c r="C13" i="3" s="1"/>
  <c r="D13" i="3" s="1"/>
  <c r="C16" i="3" s="1"/>
  <c r="D16" i="3" s="1"/>
  <c r="C17" i="3" s="1"/>
  <c r="D17" i="3" s="1"/>
  <c r="D2" i="3"/>
  <c r="C3" i="3" s="1"/>
  <c r="D3" i="3" s="1"/>
  <c r="C4" i="3" s="1"/>
  <c r="D4" i="3" s="1"/>
  <c r="C5" i="3" s="1"/>
  <c r="D5" i="3" s="1"/>
  <c r="C7" i="3" s="1"/>
  <c r="D7" i="3" s="1"/>
  <c r="C8" i="3" s="1"/>
  <c r="D8" i="3" s="1"/>
  <c r="C9" i="3" s="1"/>
  <c r="D9" i="3" s="1"/>
  <c r="D37" i="2"/>
  <c r="C38" i="2"/>
  <c r="D38" i="2" s="1"/>
  <c r="C39" i="2" s="1"/>
  <c r="D39" i="2" s="1"/>
  <c r="D31" i="2"/>
  <c r="C32" i="2" s="1"/>
  <c r="D32" i="2" s="1"/>
  <c r="C33" i="2" s="1"/>
  <c r="D33" i="2" s="1"/>
  <c r="C34" i="2" s="1"/>
  <c r="D34" i="2" s="1"/>
  <c r="D22" i="2"/>
  <c r="C23" i="2" s="1"/>
  <c r="D23" i="2" s="1"/>
  <c r="C24" i="2" s="1"/>
  <c r="D24" i="2" s="1"/>
  <c r="C25" i="2" s="1"/>
  <c r="D25" i="2" s="1"/>
  <c r="C28" i="2" s="1"/>
  <c r="D28" i="2" s="1"/>
  <c r="C29" i="2" s="1"/>
  <c r="D29" i="2" s="1"/>
  <c r="C30" i="2" s="1"/>
  <c r="D30" i="2" s="1"/>
  <c r="D17" i="2"/>
  <c r="C18" i="2" s="1"/>
  <c r="D18" i="2" s="1"/>
  <c r="C19" i="2" s="1"/>
  <c r="D19" i="2" s="1"/>
  <c r="D8" i="2"/>
  <c r="C9" i="2"/>
  <c r="D9" i="2" s="1"/>
  <c r="C10" i="2" s="1"/>
  <c r="D10" i="2" s="1"/>
  <c r="C11" i="2" s="1"/>
  <c r="D11" i="2" s="1"/>
  <c r="C14" i="2" s="1"/>
  <c r="D14" i="2" s="1"/>
  <c r="C15" i="2" s="1"/>
  <c r="D15" i="2" s="1"/>
  <c r="C16" i="2" s="1"/>
  <c r="D16" i="2" s="1"/>
  <c r="D2" i="2"/>
  <c r="C3" i="2" s="1"/>
  <c r="D3" i="2" s="1"/>
  <c r="C4" i="2" s="1"/>
  <c r="D4" i="2" s="1"/>
  <c r="C5" i="2" s="1"/>
  <c r="D5" i="2" s="1"/>
  <c r="C6" i="2" s="1"/>
  <c r="D6" i="2" s="1"/>
  <c r="C7" i="2" s="1"/>
  <c r="D7" i="2" s="1"/>
  <c r="A2" i="2"/>
  <c r="A8" i="2" s="1"/>
  <c r="D16" i="1"/>
  <c r="C17" i="1" s="1"/>
  <c r="D17" i="1" s="1"/>
  <c r="C18" i="1" s="1"/>
  <c r="D18" i="1" s="1"/>
  <c r="C19" i="1" s="1"/>
  <c r="D19" i="1" s="1"/>
  <c r="C20" i="1" s="1"/>
  <c r="D20" i="1" s="1"/>
  <c r="D10" i="1"/>
  <c r="C11" i="1"/>
  <c r="D11" i="1" s="1"/>
  <c r="C12" i="1" s="1"/>
  <c r="D12" i="1" s="1"/>
  <c r="C13" i="1" s="1"/>
  <c r="D13" i="1" s="1"/>
  <c r="C14" i="1" s="1"/>
  <c r="D14" i="1" s="1"/>
  <c r="C15" i="1" s="1"/>
  <c r="D15" i="1" s="1"/>
  <c r="D4" i="1"/>
  <c r="C5" i="1" s="1"/>
  <c r="D5" i="1" s="1"/>
  <c r="C6" i="1" s="1"/>
  <c r="D6" i="1" s="1"/>
  <c r="C7" i="1" s="1"/>
  <c r="D7" i="1" s="1"/>
  <c r="C8" i="1" s="1"/>
  <c r="D8" i="1" s="1"/>
  <c r="C9" i="1" s="1"/>
  <c r="D9" i="1" s="1"/>
  <c r="A3" i="1"/>
  <c r="A4" i="1"/>
  <c r="A10" i="1" s="1"/>
  <c r="A16" i="1" s="1"/>
  <c r="A10" i="3" l="1"/>
  <c r="A21" i="3" s="1"/>
  <c r="A25" i="3" s="1"/>
  <c r="A26" i="3" s="1"/>
  <c r="A17" i="2"/>
  <c r="A22" i="2" s="1"/>
  <c r="A31" i="2" s="1"/>
  <c r="A2" i="3"/>
</calcChain>
</file>

<file path=xl/sharedStrings.xml><?xml version="1.0" encoding="utf-8"?>
<sst xmlns="http://schemas.openxmlformats.org/spreadsheetml/2006/main" count="440" uniqueCount="186">
  <si>
    <t>Date</t>
  </si>
  <si>
    <t>Duration</t>
  </si>
  <si>
    <t>Start</t>
  </si>
  <si>
    <t>End</t>
  </si>
  <si>
    <t>Session type</t>
  </si>
  <si>
    <t>Title</t>
  </si>
  <si>
    <t>Speaker</t>
  </si>
  <si>
    <t>Location</t>
  </si>
  <si>
    <t>Bank holiday</t>
  </si>
  <si>
    <t>Lecture</t>
  </si>
  <si>
    <t>Introduction to module</t>
  </si>
  <si>
    <t>Prof SR Underwood</t>
  </si>
  <si>
    <t>RBH, seminar room 1</t>
  </si>
  <si>
    <t>Principles of radionuclide imaging</t>
  </si>
  <si>
    <t>Principles of echocardiography</t>
  </si>
  <si>
    <t>Dr R Khattar</t>
  </si>
  <si>
    <t>Break</t>
  </si>
  <si>
    <t>Principles of radiology</t>
  </si>
  <si>
    <t>Dr S Kaneria</t>
  </si>
  <si>
    <t>Administration</t>
  </si>
  <si>
    <t>Introduction to seminars &amp; essays</t>
  </si>
  <si>
    <t>Principles of magnetic resonance imaging</t>
  </si>
  <si>
    <t>Dr S Prasad</t>
  </si>
  <si>
    <t>Principles of cardiac X-ray CT</t>
  </si>
  <si>
    <t>Dr E Nicol</t>
  </si>
  <si>
    <t>Radiation protection</t>
  </si>
  <si>
    <t>Mr B Fisher</t>
  </si>
  <si>
    <t>Lunch</t>
  </si>
  <si>
    <t>Practical demonstrations</t>
  </si>
  <si>
    <t>Rotating groups:  echo, nuclear, CMR, CT</t>
  </si>
  <si>
    <t>Drs Chahal, Reyes, Prasad, Nicol</t>
  </si>
  <si>
    <t>RBH departments</t>
  </si>
  <si>
    <t>Diagnosis &amp; prognosis in coronary disease</t>
  </si>
  <si>
    <t>NHLI, seminar room A</t>
  </si>
  <si>
    <t>Imaging in heart failure</t>
  </si>
  <si>
    <t>Principles of image processing</t>
  </si>
  <si>
    <t>Dr D Elson</t>
  </si>
  <si>
    <t>Self directed</t>
  </si>
  <si>
    <t>Consolidation &amp; seminar/essay preparation</t>
  </si>
  <si>
    <t>Case demonstrations</t>
  </si>
  <si>
    <t>Radionuclide imaging</t>
  </si>
  <si>
    <t>Dr E Reyes</t>
  </si>
  <si>
    <t>Echocardiography</t>
  </si>
  <si>
    <t>Magnetic resonance</t>
  </si>
  <si>
    <t>Cardiac CT</t>
  </si>
  <si>
    <t>Dr M Rubens</t>
  </si>
  <si>
    <t>Intro to epidemiology, patients &amp; populations</t>
  </si>
  <si>
    <t>Prof N Poulter</t>
  </si>
  <si>
    <t>Ground Floor Seminar Room, ICCH</t>
  </si>
  <si>
    <t>Epidemiology of coronary heart disease</t>
  </si>
  <si>
    <t>BREAK</t>
  </si>
  <si>
    <t>Exercise</t>
  </si>
  <si>
    <t>Small group exercise 1</t>
  </si>
  <si>
    <t>Prof S Thom</t>
  </si>
  <si>
    <t>Dr S Eastwood</t>
  </si>
  <si>
    <t>2nd Floor, ICCH</t>
  </si>
  <si>
    <t>Dr T Tillin</t>
  </si>
  <si>
    <t>3rd Floor, ICCH</t>
  </si>
  <si>
    <t>LUNCH</t>
  </si>
  <si>
    <t>Rates and Risks</t>
  </si>
  <si>
    <t>Association and causation</t>
  </si>
  <si>
    <t>Measurement variability</t>
  </si>
  <si>
    <t>Preparation of case-control paper</t>
  </si>
  <si>
    <t>Small group exercise 2</t>
  </si>
  <si>
    <t>Dt T Tillin</t>
  </si>
  <si>
    <t>Cross Sectional studies</t>
  </si>
  <si>
    <t>Epidemiology of hypertension</t>
  </si>
  <si>
    <t>Cross Sectional paper (small groups)</t>
  </si>
  <si>
    <t>Screening, sensitivity and specificity</t>
  </si>
  <si>
    <t>Case control studies</t>
  </si>
  <si>
    <t>Women and cardiovascular disease</t>
  </si>
  <si>
    <t>Case control paper (small groups)</t>
  </si>
  <si>
    <t>Epidemiology of stroke</t>
  </si>
  <si>
    <t>Prof N Chapman</t>
  </si>
  <si>
    <t>Preparation of cohort paper</t>
  </si>
  <si>
    <t>Cohort studies</t>
  </si>
  <si>
    <t>Epidemiology of lipids</t>
  </si>
  <si>
    <t>Cohort paper (small groups)</t>
  </si>
  <si>
    <t>Barker hypothesis</t>
  </si>
  <si>
    <t>Preparation of trial paper</t>
  </si>
  <si>
    <t>Trials</t>
  </si>
  <si>
    <t>Epidemiology of heart failure</t>
  </si>
  <si>
    <t>Dr D Francis</t>
  </si>
  <si>
    <t>Trial paper (small groups)</t>
  </si>
  <si>
    <t>Lipid trials</t>
  </si>
  <si>
    <t>Hypertension trials</t>
  </si>
  <si>
    <t>Dr N Chapman</t>
  </si>
  <si>
    <t>Epidemiology of diabetes &amp; insulin resistance</t>
  </si>
  <si>
    <t>Dr A Gupta</t>
  </si>
  <si>
    <t>Welcome</t>
  </si>
  <si>
    <t>Introduction</t>
  </si>
  <si>
    <t>Prof N Peters</t>
  </si>
  <si>
    <t>Roger Bannister LT, 1st Fl, Medical School Norfolk Place.</t>
  </si>
  <si>
    <t>Cardiac electrophysiology - an Overview</t>
  </si>
  <si>
    <t>Roger Bannister LT</t>
  </si>
  <si>
    <t>Clinical Presentation of arrhythmias</t>
  </si>
  <si>
    <t>Dr F Ng</t>
  </si>
  <si>
    <t>The Electrocardiogram as a diagnostic tool</t>
  </si>
  <si>
    <t>Mr I Wright</t>
  </si>
  <si>
    <t>Workshop 1</t>
  </si>
  <si>
    <t>The Electrocardiogram</t>
  </si>
  <si>
    <t>Presentations</t>
  </si>
  <si>
    <t>Case presentations</t>
  </si>
  <si>
    <t>Mechanisms of tachy-arrhythmias</t>
  </si>
  <si>
    <t>Workshop 2</t>
  </si>
  <si>
    <t>Narrow complex tachycardia</t>
  </si>
  <si>
    <t>Broad complex tachycardia</t>
  </si>
  <si>
    <t>Seminar 1</t>
  </si>
  <si>
    <t>Tools and technniques for electrophysiology study</t>
  </si>
  <si>
    <t>Demonstration: Group 1</t>
  </si>
  <si>
    <t>Electrophysiology Workshop 1</t>
  </si>
  <si>
    <t>Dr P Kanagaratnam</t>
  </si>
  <si>
    <t>Demonstration: Group 2</t>
  </si>
  <si>
    <t>Electrophysiology Workshop 2</t>
  </si>
  <si>
    <t>Brady-arrhythmias</t>
  </si>
  <si>
    <t>Dr C Manisty</t>
  </si>
  <si>
    <t>Cardiac pacemakers for bradycardia</t>
  </si>
  <si>
    <t>Dr N Amaral</t>
  </si>
  <si>
    <t>Pharmacological treatment of arrhythmias</t>
  </si>
  <si>
    <t>Dr D Okonko</t>
  </si>
  <si>
    <t>Workshop 3</t>
  </si>
  <si>
    <t>Dr A Kyriacou</t>
  </si>
  <si>
    <t>Atrial fibrillation</t>
  </si>
  <si>
    <t>Dr N Qureshi</t>
  </si>
  <si>
    <t>Cockburn LT, 2nd floor, QEQM Wing, St Mary's Hospital</t>
  </si>
  <si>
    <t>Intra-cardiac navigation and ablation</t>
  </si>
  <si>
    <t>Dr M Koa-Wing</t>
  </si>
  <si>
    <t>Cockburn LT, 2nd floor,</t>
  </si>
  <si>
    <t>Biventricular pacemakers and implantable cardioverter defibrillators</t>
  </si>
  <si>
    <t>Workshop 4</t>
  </si>
  <si>
    <t>Bradyarrhythmias and pacing</t>
  </si>
  <si>
    <t>Dr S Jamil-Copley</t>
  </si>
  <si>
    <t>Demonstration 1: Group 1</t>
  </si>
  <si>
    <t>Pacemakers, exercise testing, echocardiography (rotating groups) Cardiac pacing clinic</t>
  </si>
  <si>
    <t>Mr I Wright and team</t>
  </si>
  <si>
    <t>ECG Dept, Waller Cardiac Unit, Mary Stanford Wing.</t>
  </si>
  <si>
    <t>Demonstration 1: Group 2</t>
  </si>
  <si>
    <t>Inherited cardiac disease</t>
  </si>
  <si>
    <t>Dr A Varnava</t>
  </si>
  <si>
    <t>Sudden Cardiac death</t>
  </si>
  <si>
    <t>Dr B Sandler</t>
  </si>
  <si>
    <t>Workshop 5</t>
  </si>
  <si>
    <t>Inherited cardiac disease / SCD</t>
  </si>
  <si>
    <t>Demonstration 2: Group 2</t>
  </si>
  <si>
    <t>Implantable defibrillator, Holter monitoring, Stress echo (rotate groups)</t>
  </si>
  <si>
    <t>Demonstration 2: Group 1</t>
  </si>
  <si>
    <t>Review session</t>
  </si>
  <si>
    <t>MCQ and Questions and answers/feedback</t>
  </si>
  <si>
    <t>Clinical LT, 2nd Fl, Cambridge Wing.</t>
  </si>
  <si>
    <t>Seminar</t>
  </si>
  <si>
    <t>Seminar presentations</t>
  </si>
  <si>
    <t>RBH seminar room 1</t>
  </si>
  <si>
    <t>Seminar consolidation</t>
  </si>
  <si>
    <t>Module consolidation and essay completion</t>
  </si>
  <si>
    <t>Revision</t>
  </si>
  <si>
    <t>Q&amp;A module 1</t>
  </si>
  <si>
    <t>Dr C Terracciano</t>
  </si>
  <si>
    <t>Dr M Schachter</t>
  </si>
  <si>
    <t>MCQ and Q&amp;A module 3</t>
  </si>
  <si>
    <t>Essay completion and submission via Blackboard</t>
  </si>
  <si>
    <t>Dr B Shah</t>
  </si>
  <si>
    <t>Tutorial</t>
  </si>
  <si>
    <t>Prof A Hughes</t>
  </si>
  <si>
    <t>Group E</t>
  </si>
  <si>
    <t>Group D</t>
  </si>
  <si>
    <t>Prof S Harding</t>
  </si>
  <si>
    <t>Group C</t>
  </si>
  <si>
    <t>Group B</t>
  </si>
  <si>
    <t>Group A</t>
  </si>
  <si>
    <t>2nd floor, meeting room,  ICCH</t>
  </si>
  <si>
    <t>Preparation of cross sectional paper</t>
  </si>
  <si>
    <t>Dr M Debney</t>
  </si>
  <si>
    <t>Cardiac Catheter Lab D, Zone A, Level 1, Hammersmith Hospital</t>
  </si>
  <si>
    <t>Cardiac Catheter Lab D, Hammersmith Hospital</t>
  </si>
  <si>
    <t>Mon, 21 Jan</t>
  </si>
  <si>
    <t>Tue, 22 Jan</t>
  </si>
  <si>
    <t>Wed, 23 Jan</t>
  </si>
  <si>
    <t>Thu, 24 Jan</t>
  </si>
  <si>
    <t>Fri, 25 Jan</t>
  </si>
  <si>
    <t>Q&amp;A module 2 and Course review</t>
  </si>
  <si>
    <t>Dr M Schachter /      Prof A Hughes</t>
  </si>
  <si>
    <t>Mon, 28 Jan</t>
  </si>
  <si>
    <t>Tues, 29 Jan</t>
  </si>
  <si>
    <t>Wed, 30 Jan</t>
  </si>
  <si>
    <t>Thu, 31 Jan</t>
  </si>
  <si>
    <t>Fri, 1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</si>
</sst>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,\ d\ mmm;@"/>
    <numFmt numFmtId="165" formatCode="h:mm;@"/>
  </numFmts>
  <fonts count="34" x14ac:knownFonts="1">
    <font>
      <sz val="10"/>
      <color rgb="FF000000"/>
      <name val="Arial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/>
    <xf numFmtId="164" fontId="4" fillId="0" borderId="0" xfId="0" applyNumberFormat="1" applyFont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wrapText="1"/>
    </xf>
    <xf numFmtId="0" fontId="8" fillId="0" borderId="3" xfId="0" applyFont="1" applyBorder="1"/>
    <xf numFmtId="164" fontId="9" fillId="2" borderId="1" xfId="0" applyNumberFormat="1" applyFont="1" applyFill="1" applyBorder="1" applyAlignment="1">
      <alignment horizontal="left"/>
    </xf>
    <xf numFmtId="0" fontId="10" fillId="0" borderId="0" xfId="0" applyFont="1"/>
    <xf numFmtId="164" fontId="11" fillId="0" borderId="0" xfId="0" applyNumberFormat="1" applyFont="1" applyAlignment="1">
      <alignment horizontal="left" wrapText="1"/>
    </xf>
    <xf numFmtId="0" fontId="12" fillId="0" borderId="3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2" borderId="0" xfId="0" applyFont="1" applyFill="1"/>
    <xf numFmtId="0" fontId="17" fillId="2" borderId="1" xfId="0" applyFont="1" applyFill="1" applyBorder="1"/>
    <xf numFmtId="0" fontId="18" fillId="0" borderId="0" xfId="0" applyFont="1" applyAlignment="1">
      <alignment horizontal="left"/>
    </xf>
    <xf numFmtId="164" fontId="19" fillId="0" borderId="2" xfId="0" applyNumberFormat="1" applyFont="1" applyBorder="1" applyAlignment="1">
      <alignment horizontal="left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165" fontId="22" fillId="2" borderId="1" xfId="0" applyNumberFormat="1" applyFont="1" applyFill="1" applyBorder="1"/>
    <xf numFmtId="0" fontId="0" fillId="0" borderId="1" xfId="0" applyBorder="1" applyAlignment="1">
      <alignment wrapText="1"/>
    </xf>
    <xf numFmtId="165" fontId="23" fillId="0" borderId="2" xfId="0" applyNumberFormat="1" applyFont="1" applyBorder="1"/>
    <xf numFmtId="164" fontId="24" fillId="0" borderId="1" xfId="0" applyNumberFormat="1" applyFont="1" applyBorder="1" applyAlignment="1">
      <alignment horizontal="left"/>
    </xf>
    <xf numFmtId="165" fontId="25" fillId="0" borderId="1" xfId="0" applyNumberFormat="1" applyFont="1" applyBorder="1"/>
    <xf numFmtId="0" fontId="26" fillId="0" borderId="0" xfId="0" applyFont="1" applyAlignment="1">
      <alignment horizontal="center" wrapText="1"/>
    </xf>
    <xf numFmtId="164" fontId="27" fillId="0" borderId="3" xfId="0" applyNumberFormat="1" applyFont="1" applyBorder="1" applyAlignment="1">
      <alignment horizontal="left"/>
    </xf>
    <xf numFmtId="0" fontId="28" fillId="0" borderId="0" xfId="0" applyFont="1" applyAlignment="1">
      <alignment horizontal="center"/>
    </xf>
    <xf numFmtId="165" fontId="29" fillId="0" borderId="0" xfId="0" applyNumberFormat="1" applyFont="1"/>
    <xf numFmtId="165" fontId="30" fillId="2" borderId="0" xfId="0" applyNumberFormat="1" applyFont="1" applyFill="1"/>
    <xf numFmtId="0" fontId="31" fillId="0" borderId="2" xfId="0" applyFont="1" applyBorder="1"/>
    <xf numFmtId="165" fontId="32" fillId="0" borderId="3" xfId="0" applyNumberFormat="1" applyFont="1" applyBorder="1"/>
    <xf numFmtId="0" fontId="33" fillId="0" borderId="0" xfId="0" applyFont="1" applyAlignment="1">
      <alignment vertical="center"/>
    </xf>
    <xf numFmtId="164" fontId="13" fillId="0" borderId="0" xfId="0" applyNumberFormat="1" applyFont="1" applyBorder="1" applyAlignment="1">
      <alignment horizontal="left" wrapText="1"/>
    </xf>
    <xf numFmtId="164" fontId="16" fillId="0" borderId="0" xfId="0" applyNumberFormat="1" applyFont="1" applyBorder="1" applyAlignment="1">
      <alignment horizontal="left" wrapText="1"/>
    </xf>
    <xf numFmtId="0" fontId="1" fillId="0" borderId="0" xfId="0" applyFont="1"/>
    <xf numFmtId="165" fontId="1" fillId="0" borderId="0" xfId="0" applyNumberFormat="1" applyFont="1"/>
    <xf numFmtId="0" fontId="10" fillId="0" borderId="0" xfId="0" applyFont="1" applyFill="1" applyBorder="1"/>
    <xf numFmtId="0" fontId="1" fillId="0" borderId="0" xfId="0" applyFont="1" applyAlignment="1">
      <alignment vertical="center"/>
    </xf>
    <xf numFmtId="0" fontId="3" fillId="0" borderId="0" xfId="0" applyFont="1" applyBorder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wrapText="1"/>
    </xf>
    <xf numFmtId="165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5" fontId="1" fillId="0" borderId="2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165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20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4" sqref="A4"/>
    </sheetView>
  </sheetViews>
  <sheetFormatPr defaultColWidth="9.140625" defaultRowHeight="15" customHeight="1" x14ac:dyDescent="0.2"/>
  <cols>
    <col min="1" max="1" width="11.28515625" style="32" customWidth="1"/>
    <col min="2" max="2" width="7.140625" style="32" customWidth="1"/>
    <col min="3" max="3" width="6.85546875" style="32" customWidth="1"/>
    <col min="4" max="4" width="6.140625" style="32" customWidth="1"/>
    <col min="5" max="5" width="20.140625" style="32" customWidth="1"/>
    <col min="6" max="6" width="37.7109375" style="32" customWidth="1"/>
    <col min="7" max="7" width="30.140625" style="32" customWidth="1"/>
    <col min="8" max="8" width="18.85546875" style="32" customWidth="1"/>
  </cols>
  <sheetData>
    <row r="1" spans="1:8" ht="12.75" x14ac:dyDescent="0.2">
      <c r="A1" s="5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14" t="s">
        <v>5</v>
      </c>
      <c r="G1" s="14" t="s">
        <v>6</v>
      </c>
      <c r="H1" s="14" t="s">
        <v>7</v>
      </c>
    </row>
    <row r="2" spans="1:8" ht="27.75" customHeight="1" x14ac:dyDescent="0.2">
      <c r="A2" s="23">
        <v>41274</v>
      </c>
      <c r="B2" s="24"/>
      <c r="C2" s="24"/>
      <c r="D2" s="24"/>
      <c r="E2" s="3" t="s">
        <v>8</v>
      </c>
      <c r="F2" s="3"/>
      <c r="G2" s="3"/>
      <c r="H2" s="3"/>
    </row>
    <row r="3" spans="1:8" ht="25.5" customHeight="1" x14ac:dyDescent="0.2">
      <c r="A3" s="26">
        <f>A2+1</f>
        <v>41275</v>
      </c>
      <c r="B3" s="31"/>
      <c r="C3" s="31"/>
      <c r="D3" s="31"/>
      <c r="E3" s="31" t="s">
        <v>8</v>
      </c>
      <c r="F3" s="8"/>
      <c r="G3" s="8"/>
      <c r="H3" s="12"/>
    </row>
    <row r="4" spans="1:8" ht="25.5" customHeight="1" x14ac:dyDescent="0.2">
      <c r="A4" s="17">
        <f>A3+1</f>
        <v>41276</v>
      </c>
      <c r="B4" s="22">
        <v>1.0416666667879E-2</v>
      </c>
      <c r="C4" s="22">
        <v>0.375</v>
      </c>
      <c r="D4" s="22">
        <f t="shared" ref="D4:D15" si="0">C4+B4</f>
        <v>0.38541666666787899</v>
      </c>
      <c r="E4" s="22" t="s">
        <v>9</v>
      </c>
      <c r="F4" s="30" t="s">
        <v>10</v>
      </c>
      <c r="G4" s="30" t="s">
        <v>11</v>
      </c>
      <c r="H4" s="7" t="s">
        <v>12</v>
      </c>
    </row>
    <row r="5" spans="1:8" ht="12.75" customHeight="1" x14ac:dyDescent="0.2">
      <c r="A5" s="10"/>
      <c r="B5" s="28">
        <v>4.1666666667879E-2</v>
      </c>
      <c r="C5" s="28">
        <f>D4</f>
        <v>0.38541666666787899</v>
      </c>
      <c r="D5" s="28">
        <f t="shared" si="0"/>
        <v>0.42708333333575799</v>
      </c>
      <c r="E5" s="28" t="s">
        <v>9</v>
      </c>
      <c r="F5" s="10" t="s">
        <v>13</v>
      </c>
      <c r="G5" s="10" t="s">
        <v>11</v>
      </c>
      <c r="H5" s="18" t="s">
        <v>12</v>
      </c>
    </row>
    <row r="6" spans="1:8" ht="12.75" customHeight="1" x14ac:dyDescent="0.2">
      <c r="A6" s="10"/>
      <c r="B6" s="28">
        <v>4.1666666667879E-2</v>
      </c>
      <c r="C6" s="28">
        <f>D5</f>
        <v>0.42708333333575799</v>
      </c>
      <c r="D6" s="28">
        <f t="shared" si="0"/>
        <v>0.46875000000363698</v>
      </c>
      <c r="E6" s="28" t="s">
        <v>9</v>
      </c>
      <c r="F6" s="10" t="s">
        <v>14</v>
      </c>
      <c r="G6" s="35" t="s">
        <v>160</v>
      </c>
      <c r="H6" s="18" t="s">
        <v>12</v>
      </c>
    </row>
    <row r="7" spans="1:8" ht="12.75" x14ac:dyDescent="0.2">
      <c r="A7" s="10"/>
      <c r="B7" s="28">
        <v>1.0416666667879E-2</v>
      </c>
      <c r="C7" s="28">
        <f>D6</f>
        <v>0.46875000000363698</v>
      </c>
      <c r="D7" s="28">
        <f t="shared" si="0"/>
        <v>0.47916666667151597</v>
      </c>
      <c r="E7" s="28" t="s">
        <v>16</v>
      </c>
      <c r="F7" s="10"/>
      <c r="G7" s="10"/>
      <c r="H7" s="10"/>
    </row>
    <row r="8" spans="1:8" ht="12.75" customHeight="1" x14ac:dyDescent="0.2">
      <c r="A8" s="10"/>
      <c r="B8" s="28">
        <v>4.1666666667879E-2</v>
      </c>
      <c r="C8" s="28">
        <f>D7</f>
        <v>0.47916666667151597</v>
      </c>
      <c r="D8" s="28">
        <f t="shared" si="0"/>
        <v>0.52083333333939497</v>
      </c>
      <c r="E8" s="28" t="s">
        <v>9</v>
      </c>
      <c r="F8" s="10" t="s">
        <v>17</v>
      </c>
      <c r="G8" s="10" t="s">
        <v>18</v>
      </c>
      <c r="H8" s="18" t="s">
        <v>12</v>
      </c>
    </row>
    <row r="9" spans="1:8" ht="12.75" customHeight="1" x14ac:dyDescent="0.2">
      <c r="A9" s="3"/>
      <c r="B9" s="24">
        <v>2.0833333332121E-2</v>
      </c>
      <c r="C9" s="24">
        <f>D8</f>
        <v>0.52083333333939497</v>
      </c>
      <c r="D9" s="24">
        <f t="shared" si="0"/>
        <v>0.54166666667151597</v>
      </c>
      <c r="E9" s="24" t="s">
        <v>19</v>
      </c>
      <c r="F9" s="3" t="s">
        <v>20</v>
      </c>
      <c r="G9" s="3" t="s">
        <v>11</v>
      </c>
      <c r="H9" s="1" t="s">
        <v>12</v>
      </c>
    </row>
    <row r="10" spans="1:8" ht="24.75" customHeight="1" x14ac:dyDescent="0.2">
      <c r="A10" s="17">
        <f>A4+1</f>
        <v>41277</v>
      </c>
      <c r="B10" s="22">
        <v>4.1666666667879E-2</v>
      </c>
      <c r="C10" s="22">
        <v>0.375</v>
      </c>
      <c r="D10" s="22">
        <f t="shared" si="0"/>
        <v>0.41666666666787899</v>
      </c>
      <c r="E10" s="22" t="s">
        <v>9</v>
      </c>
      <c r="F10" s="30" t="s">
        <v>21</v>
      </c>
      <c r="G10" s="7" t="s">
        <v>22</v>
      </c>
      <c r="H10" s="7" t="s">
        <v>12</v>
      </c>
    </row>
    <row r="11" spans="1:8" ht="12.75" customHeight="1" x14ac:dyDescent="0.2">
      <c r="A11" s="10"/>
      <c r="B11" s="28">
        <v>4.1666666667879E-2</v>
      </c>
      <c r="C11" s="28">
        <f>D10</f>
        <v>0.41666666666787899</v>
      </c>
      <c r="D11" s="28">
        <f t="shared" si="0"/>
        <v>0.45833333333575799</v>
      </c>
      <c r="E11" s="28" t="s">
        <v>9</v>
      </c>
      <c r="F11" s="10" t="s">
        <v>23</v>
      </c>
      <c r="G11" s="10" t="s">
        <v>24</v>
      </c>
      <c r="H11" s="18" t="s">
        <v>12</v>
      </c>
    </row>
    <row r="12" spans="1:8" ht="12.75" x14ac:dyDescent="0.2">
      <c r="A12" s="10"/>
      <c r="B12" s="28">
        <v>1.0416666667879E-2</v>
      </c>
      <c r="C12" s="28">
        <f>D11</f>
        <v>0.45833333333575799</v>
      </c>
      <c r="D12" s="28">
        <f t="shared" si="0"/>
        <v>0.46875000000363698</v>
      </c>
      <c r="E12" s="28" t="s">
        <v>16</v>
      </c>
      <c r="F12" s="10"/>
      <c r="G12" s="10"/>
      <c r="H12" s="10"/>
    </row>
    <row r="13" spans="1:8" ht="12.75" customHeight="1" x14ac:dyDescent="0.2">
      <c r="A13" s="4"/>
      <c r="B13" s="28">
        <v>4.1666666667879E-2</v>
      </c>
      <c r="C13" s="28">
        <f>D12</f>
        <v>0.46875000000363698</v>
      </c>
      <c r="D13" s="28">
        <f t="shared" si="0"/>
        <v>0.51041666667151597</v>
      </c>
      <c r="E13" s="28" t="s">
        <v>9</v>
      </c>
      <c r="F13" s="10" t="s">
        <v>25</v>
      </c>
      <c r="G13" s="10" t="s">
        <v>26</v>
      </c>
      <c r="H13" s="18" t="s">
        <v>12</v>
      </c>
    </row>
    <row r="14" spans="1:8" ht="12.75" customHeight="1" x14ac:dyDescent="0.2">
      <c r="A14" s="4"/>
      <c r="B14" s="28">
        <v>4.1666666667879E-2</v>
      </c>
      <c r="C14" s="28">
        <f>D13</f>
        <v>0.51041666667151597</v>
      </c>
      <c r="D14" s="28">
        <f t="shared" si="0"/>
        <v>0.55208333333939497</v>
      </c>
      <c r="E14" s="28" t="s">
        <v>27</v>
      </c>
      <c r="F14" s="10"/>
      <c r="G14" s="10"/>
      <c r="H14" s="10"/>
    </row>
    <row r="15" spans="1:8" ht="12.75" customHeight="1" x14ac:dyDescent="0.2">
      <c r="A15" s="23"/>
      <c r="B15" s="24">
        <v>0.15625</v>
      </c>
      <c r="C15" s="24">
        <f>D14</f>
        <v>0.55208333333939497</v>
      </c>
      <c r="D15" s="24">
        <f t="shared" si="0"/>
        <v>0.70833333333939497</v>
      </c>
      <c r="E15" s="24" t="s">
        <v>28</v>
      </c>
      <c r="F15" s="3" t="s">
        <v>29</v>
      </c>
      <c r="G15" s="3" t="s">
        <v>30</v>
      </c>
      <c r="H15" s="3" t="s">
        <v>31</v>
      </c>
    </row>
    <row r="16" spans="1:8" ht="26.25" customHeight="1" x14ac:dyDescent="0.2">
      <c r="A16" s="17">
        <f>A10+1</f>
        <v>41278</v>
      </c>
      <c r="B16" s="22">
        <v>4.1666666667879E-2</v>
      </c>
      <c r="C16" s="22">
        <v>0.375</v>
      </c>
      <c r="D16" s="22">
        <f>C16+'Week 1'!B16</f>
        <v>0.41666666666787899</v>
      </c>
      <c r="E16" s="22" t="s">
        <v>9</v>
      </c>
      <c r="F16" s="30" t="s">
        <v>32</v>
      </c>
      <c r="G16" s="30" t="s">
        <v>11</v>
      </c>
      <c r="H16" s="7" t="s">
        <v>33</v>
      </c>
    </row>
    <row r="17" spans="1:8" ht="12.75" customHeight="1" x14ac:dyDescent="0.2">
      <c r="A17" s="10"/>
      <c r="B17" s="28">
        <v>4.1666666667879E-2</v>
      </c>
      <c r="C17" s="28">
        <f>D16</f>
        <v>0.41666666666787899</v>
      </c>
      <c r="D17" s="28">
        <f>C17+'Week 1'!B17</f>
        <v>0.45833333333575799</v>
      </c>
      <c r="E17" s="28" t="s">
        <v>9</v>
      </c>
      <c r="F17" s="10" t="s">
        <v>34</v>
      </c>
      <c r="G17" s="10" t="s">
        <v>11</v>
      </c>
      <c r="H17" s="18" t="s">
        <v>33</v>
      </c>
    </row>
    <row r="18" spans="1:8" ht="12.75" x14ac:dyDescent="0.2">
      <c r="A18" s="10"/>
      <c r="B18" s="28">
        <v>1.0416666667879E-2</v>
      </c>
      <c r="C18" s="28">
        <f>D17</f>
        <v>0.45833333333575799</v>
      </c>
      <c r="D18" s="28">
        <f>C18+'Week 1'!B18</f>
        <v>0.46875000000363698</v>
      </c>
      <c r="E18" s="28" t="s">
        <v>16</v>
      </c>
      <c r="F18" s="10"/>
      <c r="G18" s="10"/>
      <c r="H18" s="10"/>
    </row>
    <row r="19" spans="1:8" ht="12.75" customHeight="1" x14ac:dyDescent="0.2">
      <c r="A19" s="10"/>
      <c r="B19" s="28">
        <v>4.1666666667879E-2</v>
      </c>
      <c r="C19" s="28">
        <f>D18</f>
        <v>0.46875000000363698</v>
      </c>
      <c r="D19" s="28">
        <f>C19+'Week 1'!B19</f>
        <v>0.51041666667151597</v>
      </c>
      <c r="E19" s="28" t="s">
        <v>9</v>
      </c>
      <c r="F19" s="10" t="s">
        <v>35</v>
      </c>
      <c r="G19" s="10" t="s">
        <v>36</v>
      </c>
      <c r="H19" s="18" t="s">
        <v>33</v>
      </c>
    </row>
    <row r="20" spans="1:8" ht="12.75" customHeight="1" x14ac:dyDescent="0.2">
      <c r="A20" s="3"/>
      <c r="B20" s="24">
        <v>0.19791666666666999</v>
      </c>
      <c r="C20" s="24">
        <f>D19</f>
        <v>0.51041666667151597</v>
      </c>
      <c r="D20" s="24">
        <f>C20+'Week 1'!B20</f>
        <v>0.70833333333818593</v>
      </c>
      <c r="E20" s="24" t="s">
        <v>37</v>
      </c>
      <c r="F20" s="3" t="s">
        <v>38</v>
      </c>
      <c r="G20" s="3"/>
      <c r="H20" s="3"/>
    </row>
    <row r="21" spans="1:8" ht="12.75" x14ac:dyDescent="0.2">
      <c r="A21" s="30"/>
      <c r="B21" s="30"/>
      <c r="C21" s="30"/>
      <c r="D21" s="30"/>
      <c r="E21" s="30"/>
      <c r="F21" s="30"/>
      <c r="G21" s="30"/>
      <c r="H21" s="30"/>
    </row>
    <row r="22" spans="1:8" ht="12.75" x14ac:dyDescent="0.2">
      <c r="A22" s="4"/>
      <c r="B22" s="10"/>
      <c r="C22" s="10"/>
      <c r="D22" s="10"/>
      <c r="E22" s="10"/>
      <c r="F22" s="10"/>
      <c r="G22" s="10"/>
      <c r="H22" s="10"/>
    </row>
    <row r="23" spans="1:8" ht="12.75" customHeight="1" x14ac:dyDescent="0.2">
      <c r="A23" s="10"/>
      <c r="B23" s="10"/>
      <c r="C23" s="10"/>
      <c r="D23" s="10"/>
      <c r="E23" s="10"/>
      <c r="F23" s="10"/>
      <c r="G23" s="10"/>
      <c r="H23" s="10"/>
    </row>
    <row r="24" spans="1:8" ht="12.75" customHeight="1" x14ac:dyDescent="0.2">
      <c r="A24" s="10"/>
      <c r="B24" s="10"/>
      <c r="C24" s="10"/>
      <c r="D24" s="10"/>
      <c r="E24" s="10"/>
      <c r="F24" s="10"/>
      <c r="G24" s="10"/>
      <c r="H24" s="10"/>
    </row>
    <row r="25" spans="1:8" ht="12.75" x14ac:dyDescent="0.2">
      <c r="A25" s="10"/>
      <c r="B25" s="10"/>
      <c r="C25" s="10"/>
      <c r="D25" s="10"/>
      <c r="E25" s="10"/>
      <c r="F25" s="10"/>
      <c r="G25" s="10"/>
      <c r="H25" s="10"/>
    </row>
    <row r="26" spans="1:8" ht="12.75" customHeight="1" x14ac:dyDescent="0.2">
      <c r="A26" s="10"/>
      <c r="B26" s="10"/>
      <c r="C26" s="10"/>
      <c r="D26" s="10"/>
      <c r="E26" s="10"/>
      <c r="F26" s="10"/>
      <c r="G26" s="10"/>
      <c r="H26" s="10"/>
    </row>
  </sheetData>
  <phoneticPr fontId="0" type="noConversion"/>
  <pageMargins left="0.39" right="0.28999999999999998" top="0.74803149606299213" bottom="0.74803149606299213" header="0.3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2" sqref="A2"/>
    </sheetView>
  </sheetViews>
  <sheetFormatPr defaultColWidth="9.140625" defaultRowHeight="12.75" customHeight="1" x14ac:dyDescent="0.2"/>
  <cols>
    <col min="1" max="1" width="11.28515625" style="32" customWidth="1"/>
    <col min="2" max="2" width="8.7109375" style="32" customWidth="1"/>
    <col min="3" max="3" width="6" style="32" customWidth="1"/>
    <col min="4" max="4" width="6.140625" style="32" customWidth="1"/>
    <col min="5" max="5" width="18.28515625" style="32" customWidth="1"/>
    <col min="6" max="6" width="36.7109375" style="32" customWidth="1"/>
    <col min="7" max="7" width="16.42578125" style="32" customWidth="1"/>
    <col min="8" max="8" width="31.7109375" style="32" customWidth="1"/>
  </cols>
  <sheetData>
    <row r="1" spans="1:8" x14ac:dyDescent="0.2">
      <c r="A1" s="9" t="s">
        <v>0</v>
      </c>
      <c r="B1" s="20" t="s">
        <v>1</v>
      </c>
      <c r="C1" s="20" t="s">
        <v>2</v>
      </c>
      <c r="D1" s="29" t="s">
        <v>3</v>
      </c>
      <c r="E1" s="20" t="s">
        <v>4</v>
      </c>
      <c r="F1" s="15" t="s">
        <v>5</v>
      </c>
      <c r="G1" s="15" t="s">
        <v>6</v>
      </c>
      <c r="H1" s="15" t="s">
        <v>7</v>
      </c>
    </row>
    <row r="2" spans="1:8" ht="25.5" customHeight="1" x14ac:dyDescent="0.2">
      <c r="A2" s="17">
        <f>'Week 1'!A2+7</f>
        <v>41281</v>
      </c>
      <c r="B2" s="22">
        <v>4.1666666667879E-2</v>
      </c>
      <c r="C2" s="22">
        <v>0.375</v>
      </c>
      <c r="D2" s="28">
        <f t="shared" ref="D2:D11" si="0">C2+B2</f>
        <v>0.41666666666787899</v>
      </c>
      <c r="E2" s="22" t="s">
        <v>39</v>
      </c>
      <c r="F2" s="30" t="s">
        <v>40</v>
      </c>
      <c r="G2" s="30" t="s">
        <v>41</v>
      </c>
      <c r="H2" s="7" t="s">
        <v>12</v>
      </c>
    </row>
    <row r="3" spans="1:8" x14ac:dyDescent="0.2">
      <c r="A3" s="10"/>
      <c r="B3" s="28">
        <v>4.1666666667879E-2</v>
      </c>
      <c r="C3" s="28">
        <f>D2</f>
        <v>0.41666666666787899</v>
      </c>
      <c r="D3" s="28">
        <f t="shared" si="0"/>
        <v>0.45833333333575799</v>
      </c>
      <c r="E3" s="28" t="s">
        <v>39</v>
      </c>
      <c r="F3" s="10" t="s">
        <v>42</v>
      </c>
      <c r="G3" s="10" t="s">
        <v>15</v>
      </c>
      <c r="H3" s="18" t="s">
        <v>12</v>
      </c>
    </row>
    <row r="4" spans="1:8" x14ac:dyDescent="0.2">
      <c r="A4" s="10"/>
      <c r="B4" s="28">
        <v>1.0416666667879E-2</v>
      </c>
      <c r="C4" s="28">
        <f>D3</f>
        <v>0.45833333333575799</v>
      </c>
      <c r="D4" s="28">
        <f t="shared" si="0"/>
        <v>0.46875000000363698</v>
      </c>
      <c r="E4" s="28" t="s">
        <v>16</v>
      </c>
      <c r="F4" s="10"/>
      <c r="G4" s="10"/>
      <c r="H4" s="10"/>
    </row>
    <row r="5" spans="1:8" x14ac:dyDescent="0.2">
      <c r="A5" s="10"/>
      <c r="B5" s="28">
        <v>4.1666666667879E-2</v>
      </c>
      <c r="C5" s="28">
        <f>D4</f>
        <v>0.46875000000363698</v>
      </c>
      <c r="D5" s="28">
        <f t="shared" si="0"/>
        <v>0.51041666667151597</v>
      </c>
      <c r="E5" s="28" t="s">
        <v>39</v>
      </c>
      <c r="F5" s="10" t="s">
        <v>43</v>
      </c>
      <c r="G5" s="10" t="s">
        <v>22</v>
      </c>
      <c r="H5" s="18" t="s">
        <v>12</v>
      </c>
    </row>
    <row r="6" spans="1:8" x14ac:dyDescent="0.2">
      <c r="A6" s="10"/>
      <c r="B6" s="28">
        <v>3.125E-2</v>
      </c>
      <c r="C6" s="28">
        <f>D5</f>
        <v>0.51041666667151597</v>
      </c>
      <c r="D6" s="28">
        <f t="shared" si="0"/>
        <v>0.54166666667151597</v>
      </c>
      <c r="E6" s="28" t="s">
        <v>39</v>
      </c>
      <c r="F6" s="10" t="s">
        <v>44</v>
      </c>
      <c r="G6" s="10" t="s">
        <v>45</v>
      </c>
      <c r="H6" s="18" t="s">
        <v>12</v>
      </c>
    </row>
    <row r="7" spans="1:8" x14ac:dyDescent="0.2">
      <c r="A7" s="23"/>
      <c r="B7" s="24">
        <v>0.16666666666666699</v>
      </c>
      <c r="C7" s="24">
        <f>D6</f>
        <v>0.54166666667151597</v>
      </c>
      <c r="D7" s="24">
        <f t="shared" si="0"/>
        <v>0.70833333333818294</v>
      </c>
      <c r="E7" s="24" t="s">
        <v>37</v>
      </c>
      <c r="F7" s="3" t="s">
        <v>38</v>
      </c>
      <c r="G7" s="3"/>
      <c r="H7" s="3"/>
    </row>
    <row r="8" spans="1:8" ht="26.25" customHeight="1" x14ac:dyDescent="0.2">
      <c r="A8" s="17">
        <f>A2+1</f>
        <v>41282</v>
      </c>
      <c r="B8" s="22">
        <v>4.1666666667879E-2</v>
      </c>
      <c r="C8" s="22">
        <v>0.375</v>
      </c>
      <c r="D8" s="22">
        <f t="shared" si="0"/>
        <v>0.41666666666787899</v>
      </c>
      <c r="E8" s="22" t="s">
        <v>9</v>
      </c>
      <c r="F8" s="30" t="s">
        <v>46</v>
      </c>
      <c r="G8" s="30" t="s">
        <v>47</v>
      </c>
      <c r="H8" s="7" t="s">
        <v>48</v>
      </c>
    </row>
    <row r="9" spans="1:8" x14ac:dyDescent="0.2">
      <c r="A9" s="10"/>
      <c r="B9" s="28">
        <v>4.1666666667879E-2</v>
      </c>
      <c r="C9" s="28">
        <f>D8</f>
        <v>0.41666666666787899</v>
      </c>
      <c r="D9" s="28">
        <f t="shared" si="0"/>
        <v>0.45833333333575799</v>
      </c>
      <c r="E9" s="28" t="s">
        <v>9</v>
      </c>
      <c r="F9" s="10" t="s">
        <v>49</v>
      </c>
      <c r="G9" s="10" t="s">
        <v>47</v>
      </c>
      <c r="H9" s="18" t="s">
        <v>48</v>
      </c>
    </row>
    <row r="10" spans="1:8" x14ac:dyDescent="0.2">
      <c r="A10" s="10"/>
      <c r="B10" s="28">
        <v>2.0833333332121E-2</v>
      </c>
      <c r="C10" s="28">
        <f>D9</f>
        <v>0.45833333333575799</v>
      </c>
      <c r="D10" s="28">
        <f t="shared" si="0"/>
        <v>0.47916666666787899</v>
      </c>
      <c r="E10" s="28" t="s">
        <v>50</v>
      </c>
      <c r="F10" s="10"/>
      <c r="G10" s="10"/>
      <c r="H10" s="10"/>
    </row>
    <row r="11" spans="1:8" x14ac:dyDescent="0.2">
      <c r="A11" s="10"/>
      <c r="B11" s="28">
        <v>6.25E-2</v>
      </c>
      <c r="C11" s="28">
        <f>D10</f>
        <v>0.47916666666787899</v>
      </c>
      <c r="D11" s="28">
        <f t="shared" si="0"/>
        <v>0.54166666666787899</v>
      </c>
      <c r="E11" s="28" t="s">
        <v>51</v>
      </c>
      <c r="F11" s="10" t="s">
        <v>52</v>
      </c>
      <c r="G11" s="10" t="s">
        <v>53</v>
      </c>
      <c r="H11" s="10" t="s">
        <v>48</v>
      </c>
    </row>
    <row r="12" spans="1:8" x14ac:dyDescent="0.2">
      <c r="A12" s="10"/>
      <c r="B12" s="10"/>
      <c r="C12" s="10"/>
      <c r="D12" s="10"/>
      <c r="E12" s="10"/>
      <c r="F12" s="10"/>
      <c r="G12" s="10" t="s">
        <v>54</v>
      </c>
      <c r="H12" s="10" t="s">
        <v>55</v>
      </c>
    </row>
    <row r="13" spans="1:8" x14ac:dyDescent="0.2">
      <c r="A13" s="10"/>
      <c r="B13" s="10"/>
      <c r="C13" s="10"/>
      <c r="D13" s="10"/>
      <c r="E13" s="10"/>
      <c r="F13" s="10"/>
      <c r="G13" s="10" t="s">
        <v>56</v>
      </c>
      <c r="H13" s="10" t="s">
        <v>57</v>
      </c>
    </row>
    <row r="14" spans="1:8" x14ac:dyDescent="0.2">
      <c r="A14" s="16"/>
      <c r="B14" s="28">
        <v>4.1666666667879E-2</v>
      </c>
      <c r="C14" s="28">
        <f>D11</f>
        <v>0.54166666666787899</v>
      </c>
      <c r="D14" s="28">
        <f t="shared" ref="D14:D19" si="1">C14+B14</f>
        <v>0.58333333333575799</v>
      </c>
      <c r="E14" s="28" t="s">
        <v>58</v>
      </c>
      <c r="H14" s="10"/>
    </row>
    <row r="15" spans="1:8" x14ac:dyDescent="0.2">
      <c r="A15" s="10"/>
      <c r="B15" s="28">
        <v>4.1666666667879E-2</v>
      </c>
      <c r="C15" s="28">
        <f>D14</f>
        <v>0.58333333333575799</v>
      </c>
      <c r="D15" s="28">
        <f t="shared" si="1"/>
        <v>0.62500000000363698</v>
      </c>
      <c r="E15" s="28" t="s">
        <v>9</v>
      </c>
      <c r="F15" s="10" t="s">
        <v>59</v>
      </c>
      <c r="G15" s="10" t="s">
        <v>47</v>
      </c>
      <c r="H15" s="10" t="s">
        <v>48</v>
      </c>
    </row>
    <row r="16" spans="1:8" x14ac:dyDescent="0.2">
      <c r="A16" s="1"/>
      <c r="B16" s="24">
        <v>4.1666666666666997E-2</v>
      </c>
      <c r="C16" s="24">
        <f>D15</f>
        <v>0.62500000000363698</v>
      </c>
      <c r="D16" s="24">
        <f t="shared" si="1"/>
        <v>0.66666666667030394</v>
      </c>
      <c r="E16" s="24" t="s">
        <v>9</v>
      </c>
      <c r="F16" s="3" t="s">
        <v>60</v>
      </c>
      <c r="G16" s="1" t="s">
        <v>47</v>
      </c>
      <c r="H16" s="1" t="s">
        <v>48</v>
      </c>
    </row>
    <row r="17" spans="1:8" ht="26.25" customHeight="1" x14ac:dyDescent="0.2">
      <c r="A17" s="17">
        <f>A8+1</f>
        <v>41283</v>
      </c>
      <c r="B17" s="22">
        <v>4.1666666667879E-2</v>
      </c>
      <c r="C17" s="22">
        <v>0.375</v>
      </c>
      <c r="D17" s="22">
        <f t="shared" si="1"/>
        <v>0.41666666666787899</v>
      </c>
      <c r="E17" s="22" t="s">
        <v>9</v>
      </c>
      <c r="F17" s="30" t="s">
        <v>61</v>
      </c>
      <c r="G17" s="30" t="s">
        <v>53</v>
      </c>
      <c r="H17" s="7" t="s">
        <v>48</v>
      </c>
    </row>
    <row r="18" spans="1:8" x14ac:dyDescent="0.2">
      <c r="A18" s="10"/>
      <c r="B18" s="28">
        <v>6.25E-2</v>
      </c>
      <c r="C18" s="28">
        <f>D17</f>
        <v>0.41666666666787899</v>
      </c>
      <c r="D18" s="28">
        <f t="shared" si="1"/>
        <v>0.47916666666787899</v>
      </c>
      <c r="E18" s="28" t="s">
        <v>37</v>
      </c>
      <c r="F18" s="35" t="s">
        <v>170</v>
      </c>
      <c r="G18" s="10"/>
      <c r="H18" s="18" t="s">
        <v>48</v>
      </c>
    </row>
    <row r="19" spans="1:8" x14ac:dyDescent="0.2">
      <c r="A19" s="10"/>
      <c r="B19" s="28">
        <v>6.25E-2</v>
      </c>
      <c r="C19" s="28">
        <f>D18</f>
        <v>0.47916666666787899</v>
      </c>
      <c r="D19" s="28">
        <f t="shared" si="1"/>
        <v>0.54166666666787899</v>
      </c>
      <c r="E19" s="28" t="s">
        <v>51</v>
      </c>
      <c r="F19" s="10" t="s">
        <v>63</v>
      </c>
      <c r="G19" s="10" t="s">
        <v>53</v>
      </c>
      <c r="H19" s="10" t="s">
        <v>48</v>
      </c>
    </row>
    <row r="20" spans="1:8" x14ac:dyDescent="0.2">
      <c r="A20" s="10"/>
      <c r="B20" s="28"/>
      <c r="C20" s="10"/>
      <c r="D20" s="10"/>
      <c r="E20" s="10"/>
      <c r="F20" s="10"/>
      <c r="G20" t="s">
        <v>54</v>
      </c>
      <c r="H20" s="18" t="s">
        <v>55</v>
      </c>
    </row>
    <row r="21" spans="1:8" x14ac:dyDescent="0.2">
      <c r="A21" s="1"/>
      <c r="B21" s="1"/>
      <c r="C21" s="1"/>
      <c r="D21" s="1"/>
      <c r="E21" s="1"/>
      <c r="F21" s="21"/>
      <c r="G21" s="1" t="s">
        <v>64</v>
      </c>
      <c r="H21" s="3" t="s">
        <v>57</v>
      </c>
    </row>
    <row r="22" spans="1:8" ht="26.25" customHeight="1" x14ac:dyDescent="0.2">
      <c r="A22" s="17">
        <f>A17+1</f>
        <v>41284</v>
      </c>
      <c r="B22" s="22">
        <v>4.1666666667879E-2</v>
      </c>
      <c r="C22" s="22">
        <v>0.375</v>
      </c>
      <c r="D22" s="22">
        <f>C22+B22</f>
        <v>0.41666666666787899</v>
      </c>
      <c r="E22" s="22" t="s">
        <v>9</v>
      </c>
      <c r="F22" s="30" t="s">
        <v>65</v>
      </c>
      <c r="G22" s="7" t="s">
        <v>47</v>
      </c>
      <c r="H22" s="7" t="s">
        <v>48</v>
      </c>
    </row>
    <row r="23" spans="1:8" x14ac:dyDescent="0.2">
      <c r="A23" s="10"/>
      <c r="B23" s="28">
        <v>4.1666666667879E-2</v>
      </c>
      <c r="C23" s="28">
        <f>D22</f>
        <v>0.41666666666787899</v>
      </c>
      <c r="D23" s="28">
        <f>C23+B23</f>
        <v>0.45833333333575799</v>
      </c>
      <c r="E23" s="28" t="s">
        <v>9</v>
      </c>
      <c r="F23" s="10" t="s">
        <v>66</v>
      </c>
      <c r="G23" s="18" t="s">
        <v>47</v>
      </c>
      <c r="H23" s="18" t="s">
        <v>48</v>
      </c>
    </row>
    <row r="24" spans="1:8" x14ac:dyDescent="0.2">
      <c r="A24" s="10"/>
      <c r="B24" s="28">
        <v>2.0833333332121E-2</v>
      </c>
      <c r="C24" s="28">
        <f>D23</f>
        <v>0.45833333333575799</v>
      </c>
      <c r="D24" s="28">
        <f>C24+B24</f>
        <v>0.47916666666787899</v>
      </c>
      <c r="E24" s="28" t="s">
        <v>50</v>
      </c>
      <c r="F24" s="10"/>
      <c r="G24" s="10"/>
      <c r="H24" s="10"/>
    </row>
    <row r="25" spans="1:8" x14ac:dyDescent="0.2">
      <c r="A25" s="10"/>
      <c r="B25" s="28">
        <v>6.25E-2</v>
      </c>
      <c r="C25" s="28">
        <f>D24</f>
        <v>0.47916666666787899</v>
      </c>
      <c r="D25" s="28">
        <f>C25+B25</f>
        <v>0.54166666666787899</v>
      </c>
      <c r="E25" s="28" t="s">
        <v>51</v>
      </c>
      <c r="F25" s="10" t="s">
        <v>67</v>
      </c>
      <c r="G25" s="10" t="s">
        <v>53</v>
      </c>
      <c r="H25" s="18" t="s">
        <v>48</v>
      </c>
    </row>
    <row r="26" spans="1:8" x14ac:dyDescent="0.2">
      <c r="A26" s="10"/>
      <c r="B26" s="10"/>
      <c r="C26" s="10"/>
      <c r="D26" s="10"/>
      <c r="E26" s="10"/>
      <c r="F26" s="10"/>
      <c r="G26" t="s">
        <v>54</v>
      </c>
      <c r="H26" s="18" t="s">
        <v>55</v>
      </c>
    </row>
    <row r="27" spans="1:8" x14ac:dyDescent="0.2">
      <c r="A27" s="10"/>
      <c r="B27" s="10"/>
      <c r="C27" s="10"/>
      <c r="D27" s="10"/>
      <c r="E27" s="10"/>
      <c r="G27" s="10" t="s">
        <v>56</v>
      </c>
      <c r="H27" s="18" t="s">
        <v>57</v>
      </c>
    </row>
    <row r="28" spans="1:8" x14ac:dyDescent="0.2">
      <c r="A28" s="10"/>
      <c r="B28" s="28">
        <v>4.1666666667879E-2</v>
      </c>
      <c r="C28" s="28">
        <f>D25</f>
        <v>0.54166666666787899</v>
      </c>
      <c r="D28" s="28">
        <f t="shared" ref="D28:D34" si="2">C28+B28</f>
        <v>0.58333333333575799</v>
      </c>
      <c r="E28" s="28" t="s">
        <v>58</v>
      </c>
      <c r="F28" s="10"/>
      <c r="G28" s="10"/>
      <c r="H28" s="10"/>
    </row>
    <row r="29" spans="1:8" x14ac:dyDescent="0.2">
      <c r="A29" s="10"/>
      <c r="B29" s="28">
        <v>4.1666666666666997E-2</v>
      </c>
      <c r="C29" s="28">
        <f>D28</f>
        <v>0.58333333333575799</v>
      </c>
      <c r="D29" s="28">
        <f t="shared" si="2"/>
        <v>0.62500000000242495</v>
      </c>
      <c r="E29" s="28" t="s">
        <v>9</v>
      </c>
      <c r="F29" s="18" t="s">
        <v>68</v>
      </c>
      <c r="G29" s="18" t="s">
        <v>47</v>
      </c>
      <c r="H29" s="18" t="s">
        <v>48</v>
      </c>
    </row>
    <row r="30" spans="1:8" x14ac:dyDescent="0.2">
      <c r="A30" s="3"/>
      <c r="B30" s="24">
        <v>8.3333333333332996E-2</v>
      </c>
      <c r="C30" s="24">
        <f>D29</f>
        <v>0.62500000000242495</v>
      </c>
      <c r="D30" s="24">
        <f t="shared" si="2"/>
        <v>0.70833333333575799</v>
      </c>
      <c r="E30" s="24" t="s">
        <v>37</v>
      </c>
      <c r="F30" s="1" t="s">
        <v>62</v>
      </c>
      <c r="G30" s="3"/>
      <c r="H30" s="1" t="s">
        <v>48</v>
      </c>
    </row>
    <row r="31" spans="1:8" ht="25.5" customHeight="1" x14ac:dyDescent="0.2">
      <c r="A31" s="17">
        <f>A22+1</f>
        <v>41285</v>
      </c>
      <c r="B31" s="22">
        <v>4.1666666667879E-2</v>
      </c>
      <c r="C31" s="22">
        <v>0.375</v>
      </c>
      <c r="D31" s="22">
        <f t="shared" si="2"/>
        <v>0.41666666666787899</v>
      </c>
      <c r="E31" s="22" t="s">
        <v>9</v>
      </c>
      <c r="F31" s="30" t="s">
        <v>69</v>
      </c>
      <c r="G31" s="30" t="s">
        <v>47</v>
      </c>
      <c r="H31" s="7" t="s">
        <v>48</v>
      </c>
    </row>
    <row r="32" spans="1:8" x14ac:dyDescent="0.2">
      <c r="A32" s="10"/>
      <c r="B32" s="28">
        <v>4.1666666667879E-2</v>
      </c>
      <c r="C32" s="28">
        <f>D31</f>
        <v>0.41666666666787899</v>
      </c>
      <c r="D32" s="28">
        <f t="shared" si="2"/>
        <v>0.45833333333575799</v>
      </c>
      <c r="E32" s="28" t="s">
        <v>9</v>
      </c>
      <c r="F32" s="10" t="s">
        <v>70</v>
      </c>
      <c r="G32" s="10" t="s">
        <v>47</v>
      </c>
      <c r="H32" s="18" t="s">
        <v>48</v>
      </c>
    </row>
    <row r="33" spans="1:8" x14ac:dyDescent="0.2">
      <c r="A33" s="10"/>
      <c r="B33" s="28">
        <v>2.0833333332121E-2</v>
      </c>
      <c r="C33" s="28">
        <f>D32</f>
        <v>0.45833333333575799</v>
      </c>
      <c r="D33" s="28">
        <f t="shared" si="2"/>
        <v>0.47916666666787899</v>
      </c>
      <c r="E33" s="28" t="s">
        <v>50</v>
      </c>
      <c r="F33" s="10"/>
      <c r="G33" s="10"/>
      <c r="H33" s="10"/>
    </row>
    <row r="34" spans="1:8" x14ac:dyDescent="0.2">
      <c r="A34" s="10"/>
      <c r="B34" s="28">
        <v>6.25E-2</v>
      </c>
      <c r="C34" s="28">
        <f>D33</f>
        <v>0.47916666666787899</v>
      </c>
      <c r="D34" s="28">
        <f t="shared" si="2"/>
        <v>0.54166666666787899</v>
      </c>
      <c r="E34" s="28" t="s">
        <v>51</v>
      </c>
      <c r="F34" s="10" t="s">
        <v>71</v>
      </c>
      <c r="G34" s="10" t="s">
        <v>53</v>
      </c>
      <c r="H34" s="10" t="s">
        <v>48</v>
      </c>
    </row>
    <row r="35" spans="1:8" x14ac:dyDescent="0.2">
      <c r="A35" s="10"/>
      <c r="B35" s="10"/>
      <c r="C35" s="10"/>
      <c r="D35" s="10"/>
      <c r="E35" s="10"/>
      <c r="F35" s="10"/>
      <c r="G35" t="s">
        <v>54</v>
      </c>
      <c r="H35" s="10" t="s">
        <v>55</v>
      </c>
    </row>
    <row r="36" spans="1:8" x14ac:dyDescent="0.2">
      <c r="A36" s="10"/>
      <c r="B36" s="10"/>
      <c r="C36" s="10"/>
      <c r="D36" s="10"/>
      <c r="E36" s="10"/>
      <c r="G36" s="10" t="s">
        <v>56</v>
      </c>
      <c r="H36" s="10" t="s">
        <v>57</v>
      </c>
    </row>
    <row r="37" spans="1:8" x14ac:dyDescent="0.2">
      <c r="A37" s="10"/>
      <c r="B37" s="28">
        <v>4.1666666667879E-2</v>
      </c>
      <c r="C37" s="28">
        <v>0.54166666666787999</v>
      </c>
      <c r="D37" s="28">
        <f>C37+B37</f>
        <v>0.58333333333575899</v>
      </c>
      <c r="E37" s="28" t="s">
        <v>58</v>
      </c>
      <c r="F37" s="10"/>
      <c r="G37" s="10"/>
      <c r="H37" s="10"/>
    </row>
    <row r="38" spans="1:8" x14ac:dyDescent="0.2">
      <c r="A38" s="10"/>
      <c r="B38" s="28">
        <v>4.1666666667879E-2</v>
      </c>
      <c r="C38" s="28">
        <f>D37</f>
        <v>0.58333333333575899</v>
      </c>
      <c r="D38" s="28">
        <f>C38+B38</f>
        <v>0.62500000000363798</v>
      </c>
      <c r="E38" s="28" t="s">
        <v>9</v>
      </c>
      <c r="F38" s="10" t="s">
        <v>72</v>
      </c>
      <c r="G38" s="10" t="s">
        <v>73</v>
      </c>
      <c r="H38" s="10" t="s">
        <v>48</v>
      </c>
    </row>
    <row r="39" spans="1:8" x14ac:dyDescent="0.2">
      <c r="A39" s="1"/>
      <c r="B39" s="24">
        <v>8.3333333333332996E-2</v>
      </c>
      <c r="C39" s="24">
        <f>D38</f>
        <v>0.62500000000363798</v>
      </c>
      <c r="D39" s="24">
        <f>C39+B39</f>
        <v>0.70833333333697102</v>
      </c>
      <c r="E39" s="24" t="s">
        <v>37</v>
      </c>
      <c r="F39" s="3" t="s">
        <v>74</v>
      </c>
      <c r="G39" s="1"/>
      <c r="H39" s="1" t="s">
        <v>48</v>
      </c>
    </row>
  </sheetData>
  <phoneticPr fontId="0" type="noConversion"/>
  <pageMargins left="0.70866141732283472" right="0.56999999999999995" top="0.35" bottom="0.16" header="0.31496062992125984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" sqref="A2"/>
    </sheetView>
  </sheetViews>
  <sheetFormatPr defaultColWidth="9.140625" defaultRowHeight="12.75" customHeight="1" x14ac:dyDescent="0.2"/>
  <cols>
    <col min="1" max="1" width="14.5703125" style="32" customWidth="1"/>
    <col min="2" max="2" width="8.5703125" style="32" customWidth="1"/>
    <col min="3" max="4" width="6.140625" style="32" customWidth="1"/>
    <col min="5" max="5" width="13.85546875" style="32" customWidth="1"/>
    <col min="6" max="6" width="40" style="32" customWidth="1"/>
    <col min="7" max="7" width="15.7109375" style="32" customWidth="1"/>
    <col min="8" max="8" width="31.42578125" style="32" customWidth="1"/>
  </cols>
  <sheetData>
    <row r="1" spans="1:8" x14ac:dyDescent="0.2">
      <c r="A1" s="5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14" t="s">
        <v>5</v>
      </c>
      <c r="G1" s="14" t="s">
        <v>6</v>
      </c>
      <c r="H1" s="14" t="s">
        <v>7</v>
      </c>
    </row>
    <row r="2" spans="1:8" ht="26.25" customHeight="1" x14ac:dyDescent="0.2">
      <c r="A2" s="4">
        <f>'Week 2'!A2+7</f>
        <v>41288</v>
      </c>
      <c r="B2" s="28">
        <v>4.1666666666666997E-2</v>
      </c>
      <c r="C2" s="28">
        <v>0.375</v>
      </c>
      <c r="D2" s="28">
        <f>C2+B2</f>
        <v>0.41666666666666702</v>
      </c>
      <c r="E2" s="28" t="s">
        <v>9</v>
      </c>
      <c r="F2" s="10" t="s">
        <v>75</v>
      </c>
      <c r="G2" s="18" t="s">
        <v>47</v>
      </c>
      <c r="H2" s="10" t="s">
        <v>48</v>
      </c>
    </row>
    <row r="3" spans="1:8" x14ac:dyDescent="0.2">
      <c r="A3" s="10"/>
      <c r="B3" s="28">
        <v>4.1666666666666997E-2</v>
      </c>
      <c r="C3" s="28">
        <f>D2</f>
        <v>0.41666666666666702</v>
      </c>
      <c r="D3" s="28">
        <f>C3+B3</f>
        <v>0.45833333333333404</v>
      </c>
      <c r="E3" s="28" t="s">
        <v>9</v>
      </c>
      <c r="F3" s="10" t="s">
        <v>76</v>
      </c>
      <c r="G3" s="18" t="s">
        <v>47</v>
      </c>
      <c r="H3" s="10" t="s">
        <v>48</v>
      </c>
    </row>
    <row r="4" spans="1:8" x14ac:dyDescent="0.2">
      <c r="A4" s="10"/>
      <c r="B4" s="28">
        <v>2.0833333333332999E-2</v>
      </c>
      <c r="C4" s="28">
        <f>D3</f>
        <v>0.45833333333333404</v>
      </c>
      <c r="D4" s="28">
        <f>C4+B4</f>
        <v>0.47916666666666702</v>
      </c>
      <c r="E4" s="28" t="s">
        <v>50</v>
      </c>
      <c r="F4" s="10"/>
      <c r="G4" s="10"/>
      <c r="H4" s="10"/>
    </row>
    <row r="5" spans="1:8" x14ac:dyDescent="0.2">
      <c r="A5" s="10"/>
      <c r="B5" s="28">
        <v>6.25E-2</v>
      </c>
      <c r="C5" s="28">
        <f>D4</f>
        <v>0.47916666666666702</v>
      </c>
      <c r="D5" s="28">
        <f>C5+B5</f>
        <v>0.54166666666666696</v>
      </c>
      <c r="E5" s="28" t="s">
        <v>51</v>
      </c>
      <c r="F5" s="10" t="s">
        <v>77</v>
      </c>
      <c r="G5" s="10" t="s">
        <v>53</v>
      </c>
      <c r="H5" s="10" t="s">
        <v>48</v>
      </c>
    </row>
    <row r="6" spans="1:8" x14ac:dyDescent="0.2">
      <c r="A6" s="10"/>
      <c r="B6" s="28"/>
      <c r="C6" s="28"/>
      <c r="D6" s="28"/>
      <c r="E6" s="28"/>
      <c r="F6" s="10"/>
      <c r="G6" s="10" t="s">
        <v>56</v>
      </c>
      <c r="H6" s="10" t="s">
        <v>57</v>
      </c>
    </row>
    <row r="7" spans="1:8" x14ac:dyDescent="0.2">
      <c r="A7" s="10"/>
      <c r="B7" s="28">
        <v>4.1666666666666997E-2</v>
      </c>
      <c r="C7" s="28">
        <f>D5</f>
        <v>0.54166666666666696</v>
      </c>
      <c r="D7" s="28">
        <f t="shared" ref="D7:D13" si="0">C7+B7</f>
        <v>0.58333333333333393</v>
      </c>
      <c r="E7" s="28" t="s">
        <v>58</v>
      </c>
      <c r="F7" s="10"/>
      <c r="G7" s="10"/>
      <c r="H7" s="10"/>
    </row>
    <row r="8" spans="1:8" x14ac:dyDescent="0.2">
      <c r="A8" s="10"/>
      <c r="B8" s="28">
        <v>4.1666666666666997E-2</v>
      </c>
      <c r="C8" s="28">
        <f>D7</f>
        <v>0.58333333333333393</v>
      </c>
      <c r="D8" s="28">
        <f t="shared" si="0"/>
        <v>0.62500000000000089</v>
      </c>
      <c r="E8" s="28" t="s">
        <v>9</v>
      </c>
      <c r="F8" s="10" t="s">
        <v>78</v>
      </c>
      <c r="G8" s="10" t="s">
        <v>47</v>
      </c>
      <c r="H8" s="10" t="s">
        <v>48</v>
      </c>
    </row>
    <row r="9" spans="1:8" x14ac:dyDescent="0.2">
      <c r="A9" s="1"/>
      <c r="B9" s="24">
        <v>8.3333333333332996E-2</v>
      </c>
      <c r="C9" s="24">
        <f>D8</f>
        <v>0.62500000000000089</v>
      </c>
      <c r="D9" s="24">
        <f t="shared" si="0"/>
        <v>0.70833333333333393</v>
      </c>
      <c r="E9" s="24" t="s">
        <v>37</v>
      </c>
      <c r="F9" s="3" t="s">
        <v>79</v>
      </c>
      <c r="G9" s="3"/>
      <c r="H9" s="3" t="s">
        <v>48</v>
      </c>
    </row>
    <row r="10" spans="1:8" ht="25.5" customHeight="1" x14ac:dyDescent="0.2">
      <c r="A10" s="17">
        <f>'Week 2'!A8+7</f>
        <v>41289</v>
      </c>
      <c r="B10" s="22">
        <v>4.1666666667879E-2</v>
      </c>
      <c r="C10" s="22">
        <v>0.375</v>
      </c>
      <c r="D10" s="22">
        <f t="shared" si="0"/>
        <v>0.41666666666787899</v>
      </c>
      <c r="E10" s="22" t="s">
        <v>9</v>
      </c>
      <c r="F10" s="30" t="s">
        <v>80</v>
      </c>
      <c r="G10" s="30" t="s">
        <v>47</v>
      </c>
      <c r="H10" s="30" t="s">
        <v>48</v>
      </c>
    </row>
    <row r="11" spans="1:8" x14ac:dyDescent="0.2">
      <c r="A11" s="10"/>
      <c r="B11" s="28">
        <v>4.1666666667879E-2</v>
      </c>
      <c r="C11" s="28">
        <f>D10</f>
        <v>0.41666666666787899</v>
      </c>
      <c r="D11" s="28">
        <f t="shared" si="0"/>
        <v>0.45833333333575799</v>
      </c>
      <c r="E11" s="28" t="s">
        <v>9</v>
      </c>
      <c r="F11" s="10" t="s">
        <v>81</v>
      </c>
      <c r="G11" s="10" t="s">
        <v>82</v>
      </c>
      <c r="H11" s="10" t="s">
        <v>48</v>
      </c>
    </row>
    <row r="12" spans="1:8" x14ac:dyDescent="0.2">
      <c r="A12" s="10"/>
      <c r="B12" s="28">
        <v>2.0833333332121E-2</v>
      </c>
      <c r="C12" s="28">
        <f>D11</f>
        <v>0.45833333333575799</v>
      </c>
      <c r="D12" s="28">
        <f t="shared" si="0"/>
        <v>0.47916666666787899</v>
      </c>
      <c r="E12" s="28" t="s">
        <v>50</v>
      </c>
      <c r="F12" s="10"/>
      <c r="G12" s="10"/>
      <c r="H12" s="10"/>
    </row>
    <row r="13" spans="1:8" x14ac:dyDescent="0.2">
      <c r="A13" s="16"/>
      <c r="B13" s="28">
        <v>6.25E-2</v>
      </c>
      <c r="C13" s="28">
        <f>D12</f>
        <v>0.47916666666787899</v>
      </c>
      <c r="D13" s="28">
        <f t="shared" si="0"/>
        <v>0.54166666666787899</v>
      </c>
      <c r="E13" s="28" t="s">
        <v>51</v>
      </c>
      <c r="F13" s="10" t="s">
        <v>83</v>
      </c>
      <c r="G13" s="10" t="s">
        <v>53</v>
      </c>
      <c r="H13" s="10" t="s">
        <v>48</v>
      </c>
    </row>
    <row r="14" spans="1:8" x14ac:dyDescent="0.2">
      <c r="A14" s="10"/>
      <c r="B14" s="10"/>
      <c r="C14" s="10"/>
      <c r="D14" s="10"/>
      <c r="E14" s="10"/>
      <c r="F14" s="10"/>
      <c r="G14" t="s">
        <v>54</v>
      </c>
      <c r="H14" s="10" t="s">
        <v>55</v>
      </c>
    </row>
    <row r="15" spans="1:8" x14ac:dyDescent="0.2">
      <c r="A15" s="10"/>
      <c r="B15" s="10"/>
      <c r="C15" s="10"/>
      <c r="D15" s="10"/>
      <c r="E15" s="10"/>
      <c r="F15" s="10"/>
      <c r="G15" s="10" t="s">
        <v>56</v>
      </c>
      <c r="H15" s="10" t="s">
        <v>57</v>
      </c>
    </row>
    <row r="16" spans="1:8" x14ac:dyDescent="0.2">
      <c r="A16" s="10"/>
      <c r="B16" s="28">
        <v>4.1666666667879E-2</v>
      </c>
      <c r="C16" s="28">
        <f>D13</f>
        <v>0.54166666666787899</v>
      </c>
      <c r="D16" s="28">
        <f t="shared" ref="D16:D26" si="1">C16+B16</f>
        <v>0.58333333333575799</v>
      </c>
      <c r="E16" s="28" t="s">
        <v>58</v>
      </c>
      <c r="F16" s="10"/>
      <c r="G16" s="10"/>
      <c r="H16" s="10"/>
    </row>
    <row r="17" spans="1:9" x14ac:dyDescent="0.2">
      <c r="A17" s="18"/>
      <c r="B17" s="28">
        <v>4.1666666667879E-2</v>
      </c>
      <c r="C17" s="28">
        <f>D16</f>
        <v>0.58333333333575799</v>
      </c>
      <c r="D17" s="28">
        <f t="shared" si="1"/>
        <v>0.62500000000363698</v>
      </c>
      <c r="E17" s="28" t="s">
        <v>9</v>
      </c>
      <c r="F17" s="10" t="s">
        <v>84</v>
      </c>
      <c r="G17" s="10" t="s">
        <v>47</v>
      </c>
      <c r="H17" s="10" t="s">
        <v>48</v>
      </c>
    </row>
    <row r="18" spans="1:9" x14ac:dyDescent="0.2">
      <c r="A18" s="18"/>
      <c r="B18" s="28"/>
      <c r="C18" s="28">
        <v>0.625</v>
      </c>
      <c r="D18" s="28">
        <v>0.66666666666666663</v>
      </c>
      <c r="E18" s="36" t="s">
        <v>161</v>
      </c>
      <c r="F18" s="35" t="s">
        <v>163</v>
      </c>
      <c r="G18" s="35" t="s">
        <v>162</v>
      </c>
      <c r="H18" s="38" t="s">
        <v>169</v>
      </c>
    </row>
    <row r="19" spans="1:9" x14ac:dyDescent="0.2">
      <c r="A19" s="18"/>
      <c r="B19" s="28"/>
      <c r="C19" s="28">
        <v>0.625</v>
      </c>
      <c r="D19" s="28">
        <v>0.66666666666666663</v>
      </c>
      <c r="E19" s="36" t="s">
        <v>161</v>
      </c>
      <c r="F19" s="35" t="s">
        <v>164</v>
      </c>
      <c r="G19" s="35" t="s">
        <v>165</v>
      </c>
      <c r="H19" s="10" t="s">
        <v>48</v>
      </c>
    </row>
    <row r="20" spans="1:9" x14ac:dyDescent="0.2">
      <c r="A20" s="18"/>
      <c r="B20" s="28"/>
      <c r="C20" s="28">
        <v>0.66666666666666663</v>
      </c>
      <c r="D20" s="28">
        <v>0.70833333333333337</v>
      </c>
      <c r="E20" s="36" t="s">
        <v>161</v>
      </c>
      <c r="F20" s="37" t="s">
        <v>168</v>
      </c>
      <c r="G20" s="37" t="s">
        <v>156</v>
      </c>
      <c r="H20" s="10" t="s">
        <v>48</v>
      </c>
      <c r="I20" s="39"/>
    </row>
    <row r="21" spans="1:9" ht="25.5" customHeight="1" x14ac:dyDescent="0.2">
      <c r="A21" s="17">
        <f>A10+1</f>
        <v>41290</v>
      </c>
      <c r="B21" s="22">
        <v>4.1666666667879E-2</v>
      </c>
      <c r="C21" s="22">
        <v>0.375</v>
      </c>
      <c r="D21" s="22">
        <f t="shared" si="1"/>
        <v>0.41666666666787899</v>
      </c>
      <c r="E21" s="22" t="s">
        <v>9</v>
      </c>
      <c r="F21" s="30" t="s">
        <v>85</v>
      </c>
      <c r="G21" s="30" t="s">
        <v>86</v>
      </c>
      <c r="H21" s="30" t="s">
        <v>48</v>
      </c>
    </row>
    <row r="22" spans="1:9" x14ac:dyDescent="0.2">
      <c r="A22" s="10"/>
      <c r="B22" s="28">
        <v>4.1666666667879E-2</v>
      </c>
      <c r="C22" s="28">
        <f>D21</f>
        <v>0.41666666666787899</v>
      </c>
      <c r="D22" s="28">
        <f t="shared" si="1"/>
        <v>0.45833333333575799</v>
      </c>
      <c r="E22" s="28" t="s">
        <v>9</v>
      </c>
      <c r="F22" s="10" t="s">
        <v>87</v>
      </c>
      <c r="G22" s="10" t="s">
        <v>88</v>
      </c>
      <c r="H22" s="10" t="s">
        <v>48</v>
      </c>
    </row>
    <row r="23" spans="1:9" x14ac:dyDescent="0.2">
      <c r="A23" s="10"/>
      <c r="B23" s="28">
        <v>4.1666666666666664E-2</v>
      </c>
      <c r="C23" s="28">
        <v>0.45833333333333331</v>
      </c>
      <c r="D23" s="28">
        <v>0.5</v>
      </c>
      <c r="E23" s="28" t="s">
        <v>161</v>
      </c>
      <c r="F23" s="37" t="s">
        <v>167</v>
      </c>
      <c r="G23" s="37" t="s">
        <v>157</v>
      </c>
      <c r="H23" s="10" t="s">
        <v>48</v>
      </c>
    </row>
    <row r="24" spans="1:9" x14ac:dyDescent="0.2">
      <c r="A24" s="10"/>
      <c r="B24" s="28">
        <v>4.1666666666666664E-2</v>
      </c>
      <c r="C24" s="28">
        <v>0.5</v>
      </c>
      <c r="D24" s="28">
        <v>0.54166666666666663</v>
      </c>
      <c r="E24" s="28" t="s">
        <v>161</v>
      </c>
      <c r="F24" s="35" t="s">
        <v>166</v>
      </c>
      <c r="G24" s="35" t="s">
        <v>56</v>
      </c>
      <c r="H24" s="10" t="s">
        <v>48</v>
      </c>
    </row>
    <row r="25" spans="1:9" ht="25.5" customHeight="1" x14ac:dyDescent="0.2">
      <c r="A25" s="26">
        <f>A21+1</f>
        <v>41291</v>
      </c>
      <c r="B25" s="31">
        <v>0.33333333333333298</v>
      </c>
      <c r="C25" s="31">
        <v>0.375</v>
      </c>
      <c r="D25" s="31">
        <f t="shared" si="1"/>
        <v>0.70833333333333304</v>
      </c>
      <c r="E25" s="31" t="s">
        <v>37</v>
      </c>
      <c r="F25" s="8" t="s">
        <v>38</v>
      </c>
      <c r="G25" s="8"/>
      <c r="H25" s="8"/>
    </row>
    <row r="26" spans="1:9" ht="26.25" customHeight="1" x14ac:dyDescent="0.2">
      <c r="A26" s="26">
        <f>A25+1</f>
        <v>41292</v>
      </c>
      <c r="B26" s="31">
        <v>0.33333333333332998</v>
      </c>
      <c r="C26" s="31">
        <v>0.375</v>
      </c>
      <c r="D26" s="31">
        <f t="shared" si="1"/>
        <v>0.70833333333332993</v>
      </c>
      <c r="E26" s="31" t="s">
        <v>37</v>
      </c>
      <c r="F26" s="8" t="s">
        <v>38</v>
      </c>
      <c r="G26" s="12"/>
      <c r="H26" s="12"/>
    </row>
    <row r="27" spans="1:9" x14ac:dyDescent="0.2">
      <c r="A27" s="17"/>
      <c r="B27" s="22"/>
      <c r="C27" s="22"/>
      <c r="D27" s="22"/>
      <c r="E27" s="22"/>
      <c r="F27" s="30"/>
      <c r="G27" s="30"/>
      <c r="H27" s="30"/>
    </row>
    <row r="28" spans="1:9" x14ac:dyDescent="0.2">
      <c r="A28" s="10"/>
      <c r="B28" s="10"/>
      <c r="C28" s="10"/>
      <c r="D28" s="10"/>
      <c r="E28" s="10"/>
      <c r="F28" s="10"/>
      <c r="G28" s="10"/>
      <c r="H28" s="10"/>
    </row>
  </sheetData>
  <phoneticPr fontId="0" type="noConversion"/>
  <pageMargins left="0.56000000000000005" right="0.38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2" sqref="A2"/>
    </sheetView>
  </sheetViews>
  <sheetFormatPr defaultColWidth="9.140625" defaultRowHeight="12.75" customHeight="1" x14ac:dyDescent="0.2"/>
  <cols>
    <col min="1" max="1" width="11.28515625" style="32" customWidth="1"/>
    <col min="2" max="2" width="7.85546875" style="32" customWidth="1"/>
    <col min="3" max="3" width="5.42578125" style="32" customWidth="1"/>
    <col min="4" max="4" width="5.7109375" style="32" customWidth="1"/>
    <col min="5" max="5" width="21.85546875" style="32" customWidth="1"/>
    <col min="6" max="6" width="36.140625" style="32" customWidth="1"/>
    <col min="7" max="7" width="18.42578125" style="32" customWidth="1"/>
    <col min="8" max="8" width="39.85546875" style="32" customWidth="1"/>
  </cols>
  <sheetData>
    <row r="1" spans="1:8" x14ac:dyDescent="0.2">
      <c r="A1" s="5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14" t="s">
        <v>5</v>
      </c>
      <c r="G1" s="14" t="s">
        <v>6</v>
      </c>
      <c r="H1" s="14" t="s">
        <v>7</v>
      </c>
    </row>
    <row r="2" spans="1:8" ht="27.75" customHeight="1" x14ac:dyDescent="0.2">
      <c r="A2" s="40" t="s">
        <v>174</v>
      </c>
      <c r="B2" s="36">
        <v>1.0416666667879E-2</v>
      </c>
      <c r="C2" s="36">
        <v>0.36458333333212001</v>
      </c>
      <c r="D2" s="36">
        <f>C2+B2</f>
        <v>0.374999999999999</v>
      </c>
      <c r="E2" s="40" t="s">
        <v>89</v>
      </c>
      <c r="F2" s="35" t="s">
        <v>90</v>
      </c>
      <c r="G2" s="40" t="s">
        <v>91</v>
      </c>
      <c r="H2" s="41" t="s">
        <v>92</v>
      </c>
    </row>
    <row r="3" spans="1:8" x14ac:dyDescent="0.2">
      <c r="A3" s="35"/>
      <c r="B3" s="36">
        <v>4.1666666667879E-2</v>
      </c>
      <c r="C3" s="36">
        <f>D2</f>
        <v>0.374999999999999</v>
      </c>
      <c r="D3" s="36">
        <f>C3+B3</f>
        <v>0.41666666666787799</v>
      </c>
      <c r="E3" s="40" t="s">
        <v>9</v>
      </c>
      <c r="F3" s="40" t="s">
        <v>93</v>
      </c>
      <c r="G3" s="40" t="s">
        <v>91</v>
      </c>
      <c r="H3" s="40" t="s">
        <v>94</v>
      </c>
    </row>
    <row r="4" spans="1:8" x14ac:dyDescent="0.2">
      <c r="A4" s="35"/>
      <c r="B4" s="36">
        <v>4.1666666667879E-2</v>
      </c>
      <c r="C4" s="36">
        <v>0.41666666666787999</v>
      </c>
      <c r="D4" s="36">
        <v>0.45833333333212001</v>
      </c>
      <c r="E4" s="36" t="s">
        <v>9</v>
      </c>
      <c r="F4" s="35" t="s">
        <v>95</v>
      </c>
      <c r="G4" s="35" t="s">
        <v>96</v>
      </c>
      <c r="H4" s="40" t="s">
        <v>94</v>
      </c>
    </row>
    <row r="5" spans="1:8" x14ac:dyDescent="0.2">
      <c r="A5" s="35"/>
      <c r="B5" s="36">
        <v>1.0416666667879E-2</v>
      </c>
      <c r="C5" s="36">
        <v>0.45833333333212001</v>
      </c>
      <c r="D5" s="36">
        <v>0.46875</v>
      </c>
      <c r="E5" s="36" t="s">
        <v>16</v>
      </c>
      <c r="F5" s="35"/>
      <c r="G5" s="35"/>
      <c r="H5" s="35"/>
    </row>
    <row r="6" spans="1:8" x14ac:dyDescent="0.2">
      <c r="A6" s="35"/>
      <c r="B6" s="36">
        <v>3.125E-2</v>
      </c>
      <c r="C6" s="36">
        <v>0.46875</v>
      </c>
      <c r="D6" s="36">
        <v>0.5</v>
      </c>
      <c r="E6" s="36" t="s">
        <v>9</v>
      </c>
      <c r="F6" s="35" t="s">
        <v>97</v>
      </c>
      <c r="G6" s="35" t="s">
        <v>98</v>
      </c>
      <c r="H6" s="40" t="s">
        <v>94</v>
      </c>
    </row>
    <row r="7" spans="1:8" x14ac:dyDescent="0.2">
      <c r="A7" s="35"/>
      <c r="B7" s="36">
        <v>3.125E-2</v>
      </c>
      <c r="C7" s="36">
        <v>0.5</v>
      </c>
      <c r="D7" s="36">
        <v>0.53125</v>
      </c>
      <c r="E7" s="36" t="s">
        <v>99</v>
      </c>
      <c r="F7" s="35" t="s">
        <v>100</v>
      </c>
      <c r="G7" s="35" t="s">
        <v>98</v>
      </c>
      <c r="H7" s="40" t="s">
        <v>94</v>
      </c>
    </row>
    <row r="8" spans="1:8" x14ac:dyDescent="0.2">
      <c r="A8" s="35"/>
      <c r="B8" s="36">
        <v>5.2083333332121E-2</v>
      </c>
      <c r="C8" s="36">
        <v>0.53125</v>
      </c>
      <c r="D8" s="36">
        <f>C8+B8</f>
        <v>0.58333333333212101</v>
      </c>
      <c r="E8" s="36" t="s">
        <v>27</v>
      </c>
      <c r="F8" s="35"/>
      <c r="G8" s="35"/>
      <c r="H8" s="35"/>
    </row>
    <row r="9" spans="1:8" x14ac:dyDescent="0.2">
      <c r="A9" s="35"/>
      <c r="B9" s="42">
        <v>4.1666666667879E-2</v>
      </c>
      <c r="C9" s="42">
        <f>D8</f>
        <v>0.58333333333212101</v>
      </c>
      <c r="D9" s="42">
        <f>C9+B9</f>
        <v>0.625</v>
      </c>
      <c r="E9" s="42" t="s">
        <v>101</v>
      </c>
      <c r="F9" s="43" t="s">
        <v>102</v>
      </c>
      <c r="G9" s="43" t="s">
        <v>98</v>
      </c>
      <c r="H9" s="44" t="s">
        <v>94</v>
      </c>
    </row>
    <row r="10" spans="1:8" ht="25.5" customHeight="1" x14ac:dyDescent="0.2">
      <c r="A10" s="1"/>
      <c r="B10" s="42">
        <v>4.1666666667879E-2</v>
      </c>
      <c r="C10" s="42">
        <v>0.625</v>
      </c>
      <c r="D10" s="42">
        <v>0.65625</v>
      </c>
      <c r="E10" s="42" t="s">
        <v>9</v>
      </c>
      <c r="F10" s="43" t="s">
        <v>114</v>
      </c>
      <c r="G10" s="43" t="s">
        <v>115</v>
      </c>
      <c r="H10" s="44" t="s">
        <v>94</v>
      </c>
    </row>
    <row r="11" spans="1:8" x14ac:dyDescent="0.2">
      <c r="A11" s="48" t="s">
        <v>175</v>
      </c>
      <c r="B11" s="45">
        <v>4.1666666667879E-2</v>
      </c>
      <c r="C11" s="45">
        <v>0.375</v>
      </c>
      <c r="D11" s="45">
        <f>C11+B11</f>
        <v>0.41666666666787899</v>
      </c>
      <c r="E11" s="45" t="s">
        <v>9</v>
      </c>
      <c r="F11" s="46" t="s">
        <v>103</v>
      </c>
      <c r="G11" s="47" t="s">
        <v>171</v>
      </c>
      <c r="H11" s="48" t="s">
        <v>94</v>
      </c>
    </row>
    <row r="12" spans="1:8" x14ac:dyDescent="0.2">
      <c r="A12" s="35"/>
      <c r="B12" s="36">
        <v>4.1666666667879E-2</v>
      </c>
      <c r="C12" s="36">
        <f>D11</f>
        <v>0.41666666666787899</v>
      </c>
      <c r="D12" s="36">
        <f>C12+B12</f>
        <v>0.45833333333575799</v>
      </c>
      <c r="E12" s="36" t="s">
        <v>104</v>
      </c>
      <c r="F12" s="35" t="s">
        <v>105</v>
      </c>
      <c r="G12" s="49" t="s">
        <v>171</v>
      </c>
      <c r="H12" s="49" t="s">
        <v>94</v>
      </c>
    </row>
    <row r="13" spans="1:8" x14ac:dyDescent="0.2">
      <c r="A13" s="35"/>
      <c r="B13" s="36">
        <v>1.0416666667879E-2</v>
      </c>
      <c r="C13" s="36">
        <v>0.45833333333212001</v>
      </c>
      <c r="D13" s="36">
        <v>0.46875</v>
      </c>
      <c r="E13" s="36" t="s">
        <v>16</v>
      </c>
      <c r="F13" s="35"/>
      <c r="G13" s="35"/>
      <c r="H13" s="35"/>
    </row>
    <row r="14" spans="1:8" ht="25.5" customHeight="1" x14ac:dyDescent="0.2">
      <c r="A14" s="35"/>
      <c r="B14" s="36">
        <v>3.125E-2</v>
      </c>
      <c r="C14" s="36">
        <v>0.46875</v>
      </c>
      <c r="D14" s="36">
        <v>0.5</v>
      </c>
      <c r="E14" s="36" t="s">
        <v>9</v>
      </c>
      <c r="F14" s="35" t="s">
        <v>106</v>
      </c>
      <c r="G14" s="35" t="s">
        <v>131</v>
      </c>
      <c r="H14" s="49" t="s">
        <v>94</v>
      </c>
    </row>
    <row r="15" spans="1:8" ht="25.5" x14ac:dyDescent="0.2">
      <c r="A15" s="52"/>
      <c r="B15" s="36">
        <v>3.125E-2</v>
      </c>
      <c r="C15" s="36">
        <v>0.5</v>
      </c>
      <c r="D15" s="36">
        <v>0.53125</v>
      </c>
      <c r="E15" s="36" t="s">
        <v>107</v>
      </c>
      <c r="F15" s="49" t="s">
        <v>108</v>
      </c>
      <c r="G15" s="35" t="s">
        <v>131</v>
      </c>
      <c r="H15" s="49" t="s">
        <v>94</v>
      </c>
    </row>
    <row r="16" spans="1:8" x14ac:dyDescent="0.2">
      <c r="A16" s="35"/>
      <c r="B16" s="36">
        <v>4.1666666667879E-2</v>
      </c>
      <c r="C16" s="36">
        <v>0.53125</v>
      </c>
      <c r="D16" s="36">
        <f>C16+B16</f>
        <v>0.57291666666787899</v>
      </c>
      <c r="E16" s="36" t="s">
        <v>27</v>
      </c>
      <c r="F16" s="35"/>
      <c r="G16" s="35"/>
      <c r="H16" s="35"/>
    </row>
    <row r="17" spans="1:8" ht="25.5" x14ac:dyDescent="0.2">
      <c r="A17" s="35"/>
      <c r="B17" s="36">
        <v>6.25E-2</v>
      </c>
      <c r="C17" s="36">
        <v>0.57291666666787999</v>
      </c>
      <c r="D17" s="36">
        <v>0.63541666666787999</v>
      </c>
      <c r="E17" s="36" t="s">
        <v>109</v>
      </c>
      <c r="F17" s="35" t="s">
        <v>110</v>
      </c>
      <c r="G17" s="35" t="s">
        <v>111</v>
      </c>
      <c r="H17" s="49" t="s">
        <v>172</v>
      </c>
    </row>
    <row r="18" spans="1:8" x14ac:dyDescent="0.2">
      <c r="A18" s="35"/>
      <c r="B18" s="36">
        <v>1.0416666667879E-2</v>
      </c>
      <c r="C18" s="36">
        <v>0.63541666666787999</v>
      </c>
      <c r="D18" s="36">
        <v>0.64583333333212001</v>
      </c>
      <c r="E18" s="36" t="s">
        <v>16</v>
      </c>
      <c r="F18" s="35"/>
      <c r="G18" s="35"/>
      <c r="H18" s="35"/>
    </row>
    <row r="19" spans="1:8" ht="25.5" customHeight="1" x14ac:dyDescent="0.2">
      <c r="A19" s="1"/>
      <c r="B19" s="50">
        <v>6.25E-2</v>
      </c>
      <c r="C19" s="50">
        <v>0.64583333333212001</v>
      </c>
      <c r="D19" s="50">
        <v>0.70833333333212001</v>
      </c>
      <c r="E19" s="50" t="s">
        <v>112</v>
      </c>
      <c r="F19" s="51" t="s">
        <v>113</v>
      </c>
      <c r="G19" s="51" t="s">
        <v>111</v>
      </c>
      <c r="H19" s="1" t="s">
        <v>173</v>
      </c>
    </row>
    <row r="20" spans="1:8" ht="25.5" x14ac:dyDescent="0.2">
      <c r="A20" s="48" t="s">
        <v>176</v>
      </c>
      <c r="B20" s="55">
        <v>4.1666666666666664E-2</v>
      </c>
      <c r="C20" s="55">
        <v>0.375</v>
      </c>
      <c r="D20" s="55">
        <v>0.41666666666666669</v>
      </c>
      <c r="E20" s="36" t="s">
        <v>9</v>
      </c>
      <c r="F20" s="49" t="s">
        <v>128</v>
      </c>
      <c r="G20" s="54" t="s">
        <v>121</v>
      </c>
      <c r="H20" s="53" t="s">
        <v>94</v>
      </c>
    </row>
    <row r="21" spans="1:8" x14ac:dyDescent="0.2">
      <c r="A21" s="35"/>
      <c r="B21" s="36">
        <v>4.1666666667879E-2</v>
      </c>
      <c r="C21" s="36">
        <v>0.41666666666787999</v>
      </c>
      <c r="D21" s="36">
        <v>0.45833333333212001</v>
      </c>
      <c r="E21" s="36" t="s">
        <v>9</v>
      </c>
      <c r="F21" s="35" t="s">
        <v>116</v>
      </c>
      <c r="G21" s="35" t="s">
        <v>117</v>
      </c>
      <c r="H21" s="49" t="s">
        <v>94</v>
      </c>
    </row>
    <row r="22" spans="1:8" x14ac:dyDescent="0.2">
      <c r="A22" s="35"/>
      <c r="B22" s="36">
        <v>1.0416666667879E-2</v>
      </c>
      <c r="C22" s="36">
        <v>0.45833333333212001</v>
      </c>
      <c r="D22" s="36">
        <v>0.46875</v>
      </c>
      <c r="E22" s="36" t="s">
        <v>16</v>
      </c>
      <c r="F22" s="35"/>
      <c r="G22" s="35"/>
      <c r="H22" s="35"/>
    </row>
    <row r="23" spans="1:8" x14ac:dyDescent="0.2">
      <c r="A23" s="35"/>
      <c r="B23" s="36">
        <v>3.125E-2</v>
      </c>
      <c r="C23" s="36">
        <v>0.46875</v>
      </c>
      <c r="D23" s="36">
        <v>0.5</v>
      </c>
      <c r="E23" s="36" t="s">
        <v>9</v>
      </c>
      <c r="F23" s="35" t="s">
        <v>118</v>
      </c>
      <c r="G23" s="35" t="s">
        <v>119</v>
      </c>
      <c r="H23" s="49" t="s">
        <v>94</v>
      </c>
    </row>
    <row r="24" spans="1:8" ht="25.5" customHeight="1" x14ac:dyDescent="0.2">
      <c r="A24" s="1"/>
      <c r="B24" s="50">
        <v>3.125E-2</v>
      </c>
      <c r="C24" s="50">
        <v>0.5</v>
      </c>
      <c r="D24" s="50">
        <v>0.53125</v>
      </c>
      <c r="E24" s="50" t="s">
        <v>120</v>
      </c>
      <c r="F24" s="51" t="s">
        <v>106</v>
      </c>
      <c r="G24" s="51" t="s">
        <v>121</v>
      </c>
      <c r="H24" s="1" t="s">
        <v>94</v>
      </c>
    </row>
    <row r="25" spans="1:8" ht="25.5" x14ac:dyDescent="0.2">
      <c r="A25" s="48" t="s">
        <v>177</v>
      </c>
      <c r="B25" s="45">
        <v>4.1666666666666997E-2</v>
      </c>
      <c r="C25" s="45">
        <v>0.375</v>
      </c>
      <c r="D25" s="45">
        <v>0.41666666666667002</v>
      </c>
      <c r="E25" s="45" t="s">
        <v>9</v>
      </c>
      <c r="F25" s="46" t="s">
        <v>122</v>
      </c>
      <c r="G25" s="46" t="s">
        <v>123</v>
      </c>
      <c r="H25" s="47" t="s">
        <v>124</v>
      </c>
    </row>
    <row r="26" spans="1:8" x14ac:dyDescent="0.2">
      <c r="A26" s="35"/>
      <c r="B26" s="36">
        <v>4.1666666667879E-2</v>
      </c>
      <c r="C26" s="36">
        <v>0.41666666666787999</v>
      </c>
      <c r="D26" s="36">
        <v>0.45833333333212001</v>
      </c>
      <c r="E26" s="36" t="s">
        <v>9</v>
      </c>
      <c r="F26" s="35" t="s">
        <v>125</v>
      </c>
      <c r="G26" s="35" t="s">
        <v>126</v>
      </c>
      <c r="H26" s="49" t="s">
        <v>127</v>
      </c>
    </row>
    <row r="27" spans="1:8" ht="25.5" customHeight="1" x14ac:dyDescent="0.2">
      <c r="A27" s="35"/>
      <c r="B27" s="36">
        <v>1.0416666667879E-2</v>
      </c>
      <c r="C27" s="36">
        <v>0.45833333333212001</v>
      </c>
      <c r="D27" s="36">
        <v>0.46875</v>
      </c>
      <c r="E27" s="36" t="s">
        <v>16</v>
      </c>
      <c r="F27" s="35"/>
      <c r="G27" s="35"/>
      <c r="H27" s="35"/>
    </row>
    <row r="28" spans="1:8" x14ac:dyDescent="0.2">
      <c r="A28" s="35"/>
      <c r="B28" s="36">
        <v>4.1666666666666664E-2</v>
      </c>
      <c r="C28" s="36">
        <v>0.46875</v>
      </c>
      <c r="D28" s="36">
        <v>0.51041666666666663</v>
      </c>
      <c r="E28" s="36" t="s">
        <v>129</v>
      </c>
      <c r="F28" s="35" t="s">
        <v>130</v>
      </c>
      <c r="G28" s="35" t="s">
        <v>131</v>
      </c>
      <c r="H28" s="49" t="s">
        <v>127</v>
      </c>
    </row>
    <row r="29" spans="1:8" ht="25.5" customHeight="1" x14ac:dyDescent="0.2">
      <c r="A29" s="35"/>
      <c r="B29" s="36">
        <v>5.2083333333333336E-2</v>
      </c>
      <c r="C29" s="36">
        <v>0.52083333333333337</v>
      </c>
      <c r="D29" s="36">
        <f>C29+B29</f>
        <v>0.57291666666666674</v>
      </c>
      <c r="E29" s="36" t="s">
        <v>27</v>
      </c>
      <c r="F29" s="35"/>
      <c r="G29" s="35"/>
      <c r="H29" s="35"/>
    </row>
    <row r="30" spans="1:8" ht="38.25" customHeight="1" x14ac:dyDescent="0.2">
      <c r="A30" s="35"/>
      <c r="B30" s="36">
        <v>6.25E-2</v>
      </c>
      <c r="C30" s="36">
        <v>0.57291666666787999</v>
      </c>
      <c r="D30" s="36">
        <v>0.63541666666666996</v>
      </c>
      <c r="E30" s="36" t="s">
        <v>132</v>
      </c>
      <c r="F30" s="56" t="s">
        <v>133</v>
      </c>
      <c r="G30" s="49" t="s">
        <v>134</v>
      </c>
      <c r="H30" s="49" t="s">
        <v>135</v>
      </c>
    </row>
    <row r="31" spans="1:8" ht="25.5" customHeight="1" x14ac:dyDescent="0.2">
      <c r="A31" s="1"/>
      <c r="B31" s="50">
        <v>6.25E-2</v>
      </c>
      <c r="C31" s="50">
        <v>0.63541666666666996</v>
      </c>
      <c r="D31" s="50">
        <v>0.69791666666666996</v>
      </c>
      <c r="E31" s="50" t="s">
        <v>136</v>
      </c>
      <c r="F31" s="57"/>
      <c r="G31" s="1"/>
      <c r="H31" s="1"/>
    </row>
    <row r="32" spans="1:8" x14ac:dyDescent="0.2">
      <c r="A32" s="48" t="s">
        <v>178</v>
      </c>
      <c r="B32" s="45">
        <v>5.2083333332121E-2</v>
      </c>
      <c r="C32" s="45">
        <v>0.375</v>
      </c>
      <c r="D32" s="45">
        <v>0.42708333333212001</v>
      </c>
      <c r="E32" s="45" t="s">
        <v>9</v>
      </c>
      <c r="F32" s="46" t="s">
        <v>137</v>
      </c>
      <c r="G32" s="46" t="s">
        <v>138</v>
      </c>
      <c r="H32" s="47" t="s">
        <v>94</v>
      </c>
    </row>
    <row r="33" spans="1:8" x14ac:dyDescent="0.2">
      <c r="A33" s="35"/>
      <c r="B33" s="36">
        <v>4.1666666667879E-2</v>
      </c>
      <c r="C33" s="36">
        <v>0.42708333333212001</v>
      </c>
      <c r="D33" s="36">
        <v>0.46875</v>
      </c>
      <c r="E33" s="36" t="s">
        <v>9</v>
      </c>
      <c r="F33" s="35" t="s">
        <v>139</v>
      </c>
      <c r="G33" s="35" t="s">
        <v>140</v>
      </c>
      <c r="H33" s="49" t="s">
        <v>94</v>
      </c>
    </row>
    <row r="34" spans="1:8" x14ac:dyDescent="0.2">
      <c r="A34" s="35"/>
      <c r="B34" s="36">
        <v>1.0416666667879E-2</v>
      </c>
      <c r="C34" s="36">
        <v>0.46875</v>
      </c>
      <c r="D34" s="36">
        <v>0.47916666666787999</v>
      </c>
      <c r="E34" s="36" t="s">
        <v>16</v>
      </c>
      <c r="F34" s="35"/>
      <c r="G34" s="35"/>
      <c r="H34" s="35"/>
    </row>
    <row r="35" spans="1:8" x14ac:dyDescent="0.2">
      <c r="A35" s="35"/>
      <c r="B35" s="36">
        <v>3.125E-2</v>
      </c>
      <c r="C35" s="36">
        <v>0.47916666666787999</v>
      </c>
      <c r="D35" s="36">
        <v>0.51041666666787999</v>
      </c>
      <c r="E35" s="36" t="s">
        <v>141</v>
      </c>
      <c r="F35" s="35" t="s">
        <v>142</v>
      </c>
      <c r="G35" s="35" t="s">
        <v>140</v>
      </c>
      <c r="H35" s="49" t="s">
        <v>94</v>
      </c>
    </row>
    <row r="36" spans="1:8" ht="25.5" customHeight="1" x14ac:dyDescent="0.2">
      <c r="A36" s="35"/>
      <c r="B36" s="36">
        <v>4.1666666666666997E-2</v>
      </c>
      <c r="C36" s="36">
        <v>0.51041666666787999</v>
      </c>
      <c r="D36" s="36">
        <f>C36+B36</f>
        <v>0.55208333333454696</v>
      </c>
      <c r="E36" s="36" t="s">
        <v>27</v>
      </c>
      <c r="F36" s="35"/>
      <c r="G36" s="35"/>
      <c r="H36" s="35"/>
    </row>
    <row r="37" spans="1:8" ht="38.25" customHeight="1" x14ac:dyDescent="0.2">
      <c r="A37" s="35"/>
      <c r="B37" s="36">
        <v>5.2083333333333003E-2</v>
      </c>
      <c r="C37" s="36">
        <v>0.55208333333333004</v>
      </c>
      <c r="D37" s="36">
        <v>0.60416666666666996</v>
      </c>
      <c r="E37" s="36" t="s">
        <v>143</v>
      </c>
      <c r="F37" s="58" t="s">
        <v>144</v>
      </c>
      <c r="G37" s="49" t="s">
        <v>134</v>
      </c>
      <c r="H37" s="49" t="s">
        <v>135</v>
      </c>
    </row>
    <row r="38" spans="1:8" x14ac:dyDescent="0.2">
      <c r="A38" s="35"/>
      <c r="B38" s="36">
        <v>5.2083333333333003E-2</v>
      </c>
      <c r="C38" s="36">
        <v>0.60416666666666996</v>
      </c>
      <c r="D38" s="36">
        <v>0.65625</v>
      </c>
      <c r="E38" s="36" t="s">
        <v>145</v>
      </c>
      <c r="F38" s="59"/>
      <c r="G38" s="35"/>
      <c r="H38" s="35"/>
    </row>
    <row r="39" spans="1:8" x14ac:dyDescent="0.2">
      <c r="A39" s="35"/>
      <c r="B39" s="36">
        <v>1.0416666667879E-2</v>
      </c>
      <c r="C39" s="36">
        <v>0.65625</v>
      </c>
      <c r="D39" s="36">
        <v>0.66666666666787999</v>
      </c>
      <c r="E39" s="36" t="s">
        <v>16</v>
      </c>
      <c r="F39" s="35"/>
      <c r="G39" s="35"/>
      <c r="H39" s="35"/>
    </row>
    <row r="40" spans="1:8" ht="12.75" customHeight="1" x14ac:dyDescent="0.2">
      <c r="A40" s="1"/>
      <c r="B40" s="50">
        <v>4.1666666667879E-2</v>
      </c>
      <c r="C40" s="50">
        <v>0.66666666666787999</v>
      </c>
      <c r="D40" s="50">
        <v>0.70833333333212001</v>
      </c>
      <c r="E40" s="50" t="s">
        <v>146</v>
      </c>
      <c r="F40" s="51" t="s">
        <v>147</v>
      </c>
      <c r="G40" s="51" t="s">
        <v>91</v>
      </c>
      <c r="H40" s="1" t="s">
        <v>148</v>
      </c>
    </row>
  </sheetData>
  <mergeCells count="2">
    <mergeCell ref="F30:F31"/>
    <mergeCell ref="F37:F38"/>
  </mergeCells>
  <phoneticPr fontId="0" type="noConversion"/>
  <pageMargins left="0.2" right="0.19" top="0.74803149606299213" bottom="0.8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" sqref="A2"/>
    </sheetView>
  </sheetViews>
  <sheetFormatPr defaultColWidth="9.140625" defaultRowHeight="12.75" customHeight="1" x14ac:dyDescent="0.2"/>
  <cols>
    <col min="1" max="1" width="13.140625" style="32" customWidth="1"/>
    <col min="2" max="2" width="8.5703125" style="32" customWidth="1"/>
    <col min="3" max="4" width="6.140625" style="32" customWidth="1"/>
    <col min="5" max="5" width="15.5703125" style="32" customWidth="1"/>
    <col min="6" max="6" width="40" style="32" customWidth="1"/>
    <col min="7" max="7" width="20.42578125" style="32" customWidth="1"/>
    <col min="8" max="8" width="22" style="32" customWidth="1"/>
  </cols>
  <sheetData>
    <row r="1" spans="1:8" x14ac:dyDescent="0.2">
      <c r="A1" s="5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14" t="s">
        <v>5</v>
      </c>
      <c r="G1" s="14" t="s">
        <v>6</v>
      </c>
      <c r="H1" s="14" t="s">
        <v>7</v>
      </c>
    </row>
    <row r="2" spans="1:8" ht="24.75" customHeight="1" x14ac:dyDescent="0.2">
      <c r="A2" s="4" t="s">
        <v>181</v>
      </c>
      <c r="B2" s="28">
        <v>8.3333333333332996E-2</v>
      </c>
      <c r="C2" s="28">
        <v>0.375</v>
      </c>
      <c r="D2" s="28">
        <f t="shared" ref="D2:D12" si="0">C2+B2</f>
        <v>0.45833333333333298</v>
      </c>
      <c r="E2" s="4" t="s">
        <v>149</v>
      </c>
      <c r="F2" s="4" t="s">
        <v>150</v>
      </c>
      <c r="G2" s="4" t="s">
        <v>41</v>
      </c>
      <c r="H2" s="4" t="s">
        <v>151</v>
      </c>
    </row>
    <row r="3" spans="1:8" x14ac:dyDescent="0.2">
      <c r="A3" s="4"/>
      <c r="B3" s="28">
        <v>1.0416666666666999E-2</v>
      </c>
      <c r="C3" s="28">
        <f>D2</f>
        <v>0.45833333333333298</v>
      </c>
      <c r="D3" s="28">
        <f t="shared" si="0"/>
        <v>0.46875</v>
      </c>
      <c r="E3" s="4" t="s">
        <v>16</v>
      </c>
      <c r="F3" s="4"/>
      <c r="G3" s="4"/>
      <c r="H3" s="4"/>
    </row>
    <row r="4" spans="1:8" x14ac:dyDescent="0.2">
      <c r="A4" s="23"/>
      <c r="B4" s="24">
        <v>8.3333333333332996E-2</v>
      </c>
      <c r="C4" s="24">
        <f>D3</f>
        <v>0.46875</v>
      </c>
      <c r="D4" s="24">
        <f t="shared" si="0"/>
        <v>0.55208333333333304</v>
      </c>
      <c r="E4" s="23" t="s">
        <v>149</v>
      </c>
      <c r="F4" s="23" t="s">
        <v>150</v>
      </c>
      <c r="G4" s="23" t="s">
        <v>41</v>
      </c>
      <c r="H4" s="23" t="s">
        <v>151</v>
      </c>
    </row>
    <row r="5" spans="1:8" ht="25.5" customHeight="1" x14ac:dyDescent="0.2">
      <c r="A5" s="26" t="s">
        <v>182</v>
      </c>
      <c r="B5" s="31">
        <v>0.33333333333332998</v>
      </c>
      <c r="C5" s="31">
        <v>0.375</v>
      </c>
      <c r="D5" s="31">
        <f t="shared" si="0"/>
        <v>0.70833333333332993</v>
      </c>
      <c r="E5" s="26" t="s">
        <v>37</v>
      </c>
      <c r="F5" s="26" t="s">
        <v>152</v>
      </c>
      <c r="G5" s="8"/>
      <c r="H5" s="12"/>
    </row>
    <row r="6" spans="1:8" ht="26.25" customHeight="1" x14ac:dyDescent="0.2">
      <c r="A6" s="26" t="s">
        <v>183</v>
      </c>
      <c r="B6" s="31">
        <v>0.16666666666666999</v>
      </c>
      <c r="C6" s="31">
        <v>0.375</v>
      </c>
      <c r="D6" s="31">
        <f t="shared" si="0"/>
        <v>0.54166666666666996</v>
      </c>
      <c r="E6" s="31" t="s">
        <v>37</v>
      </c>
      <c r="F6" s="8" t="s">
        <v>153</v>
      </c>
      <c r="G6" s="12"/>
      <c r="H6" s="12"/>
    </row>
    <row r="7" spans="1:8" x14ac:dyDescent="0.2">
      <c r="A7" s="17" t="s">
        <v>184</v>
      </c>
      <c r="B7" s="22">
        <v>4.1666666666666997E-2</v>
      </c>
      <c r="C7" s="22">
        <v>0.375</v>
      </c>
      <c r="D7" s="22">
        <f t="shared" si="0"/>
        <v>0.41666666666666702</v>
      </c>
      <c r="E7" s="22" t="s">
        <v>154</v>
      </c>
      <c r="F7" s="30" t="s">
        <v>155</v>
      </c>
      <c r="G7" s="30" t="s">
        <v>156</v>
      </c>
      <c r="H7" s="34" t="s">
        <v>151</v>
      </c>
    </row>
    <row r="8" spans="1:8" ht="25.5" x14ac:dyDescent="0.2">
      <c r="A8" s="4"/>
      <c r="B8" s="28">
        <v>4.1666666666666997E-2</v>
      </c>
      <c r="C8" s="28">
        <f>D7</f>
        <v>0.41666666666666702</v>
      </c>
      <c r="D8" s="28">
        <f t="shared" si="0"/>
        <v>0.45833333333333404</v>
      </c>
      <c r="E8" s="28" t="s">
        <v>154</v>
      </c>
      <c r="F8" s="10" t="s">
        <v>179</v>
      </c>
      <c r="G8" s="18" t="s">
        <v>180</v>
      </c>
      <c r="H8" s="33" t="s">
        <v>151</v>
      </c>
    </row>
    <row r="9" spans="1:8" x14ac:dyDescent="0.2">
      <c r="A9" s="4"/>
      <c r="B9" s="28">
        <v>1.0416666666666999E-2</v>
      </c>
      <c r="C9" s="28">
        <f>D8</f>
        <v>0.45833333333333404</v>
      </c>
      <c r="D9" s="28">
        <f t="shared" si="0"/>
        <v>0.46875000000000105</v>
      </c>
      <c r="E9" s="28" t="s">
        <v>50</v>
      </c>
      <c r="F9" s="10"/>
      <c r="G9" s="18"/>
      <c r="H9" s="11"/>
    </row>
    <row r="10" spans="1:8" x14ac:dyDescent="0.2">
      <c r="A10" s="4"/>
      <c r="B10" s="28">
        <v>4.1666666666666997E-2</v>
      </c>
      <c r="C10" s="28">
        <f>D9</f>
        <v>0.46875000000000105</v>
      </c>
      <c r="D10" s="28">
        <f t="shared" si="0"/>
        <v>0.51041666666666807</v>
      </c>
      <c r="E10" s="28" t="s">
        <v>154</v>
      </c>
      <c r="F10" s="18" t="s">
        <v>158</v>
      </c>
      <c r="G10" s="18" t="s">
        <v>11</v>
      </c>
      <c r="H10" s="11" t="s">
        <v>151</v>
      </c>
    </row>
    <row r="11" spans="1:8" x14ac:dyDescent="0.2">
      <c r="A11" s="1"/>
      <c r="B11" s="24">
        <v>0.19791666666666699</v>
      </c>
      <c r="C11" s="24">
        <f>D10</f>
        <v>0.51041666666666807</v>
      </c>
      <c r="D11" s="24">
        <f t="shared" si="0"/>
        <v>0.70833333333333504</v>
      </c>
      <c r="E11" s="1" t="s">
        <v>37</v>
      </c>
      <c r="F11" s="3" t="s">
        <v>153</v>
      </c>
      <c r="G11" s="1"/>
      <c r="H11" s="1"/>
    </row>
    <row r="12" spans="1:8" ht="25.5" customHeight="1" x14ac:dyDescent="0.2">
      <c r="A12" s="26" t="s">
        <v>185</v>
      </c>
      <c r="B12" s="31">
        <v>0.33333333333332998</v>
      </c>
      <c r="C12" s="31">
        <v>0.375</v>
      </c>
      <c r="D12" s="31">
        <f t="shared" si="0"/>
        <v>0.70833333333332993</v>
      </c>
      <c r="E12" s="12" t="s">
        <v>37</v>
      </c>
      <c r="F12" s="12" t="s">
        <v>159</v>
      </c>
      <c r="G12" s="12"/>
      <c r="H12" s="12"/>
    </row>
    <row r="13" spans="1:8" x14ac:dyDescent="0.2">
      <c r="A13" s="30"/>
      <c r="B13" s="30"/>
      <c r="C13" s="30"/>
      <c r="D13" s="30"/>
      <c r="E13" s="30"/>
      <c r="F13" s="30"/>
      <c r="G13" s="30"/>
      <c r="H13" s="30"/>
    </row>
    <row r="14" spans="1:8" x14ac:dyDescent="0.2">
      <c r="A14" s="16"/>
      <c r="B14" s="10"/>
      <c r="C14" s="10"/>
      <c r="D14" s="10"/>
      <c r="E14" s="10"/>
      <c r="F14" s="10"/>
      <c r="G14" s="10"/>
      <c r="H14" s="10"/>
    </row>
    <row r="15" spans="1:8" x14ac:dyDescent="0.2">
      <c r="A15" s="10"/>
      <c r="B15" s="10"/>
      <c r="C15" s="10"/>
      <c r="D15" s="10"/>
      <c r="E15" s="10"/>
      <c r="F15" s="10"/>
      <c r="G15" s="10"/>
      <c r="H15" s="10"/>
    </row>
    <row r="16" spans="1:8" x14ac:dyDescent="0.2">
      <c r="A16" s="10"/>
      <c r="B16" s="10"/>
      <c r="C16" s="10"/>
      <c r="D16" s="10"/>
      <c r="E16" s="10"/>
      <c r="F16" s="10"/>
      <c r="G16" s="10"/>
      <c r="H16" s="10"/>
    </row>
    <row r="17" spans="1:8" x14ac:dyDescent="0.2">
      <c r="A17" s="10"/>
      <c r="B17" s="10"/>
      <c r="C17" s="10"/>
      <c r="D17" s="10"/>
      <c r="E17" s="10"/>
      <c r="F17" s="10"/>
      <c r="G17" s="10"/>
      <c r="H17" s="10"/>
    </row>
    <row r="18" spans="1:8" x14ac:dyDescent="0.2">
      <c r="A18" s="10"/>
      <c r="B18" s="10"/>
      <c r="C18" s="10"/>
      <c r="D18" s="10"/>
      <c r="E18" s="10"/>
      <c r="F18" s="10"/>
      <c r="G18" s="10"/>
      <c r="H18" s="10"/>
    </row>
    <row r="19" spans="1:8" x14ac:dyDescent="0.2">
      <c r="A19" s="10"/>
      <c r="B19" s="10"/>
      <c r="C19" s="10"/>
      <c r="D19" s="10"/>
      <c r="E19" s="10"/>
      <c r="F19" s="10"/>
      <c r="G19" s="10"/>
      <c r="H19" s="10"/>
    </row>
    <row r="20" spans="1:8" x14ac:dyDescent="0.2">
      <c r="A20" s="10"/>
      <c r="B20" s="10"/>
      <c r="C20" s="10"/>
      <c r="D20" s="10"/>
      <c r="E20" s="10"/>
      <c r="F20" s="10"/>
      <c r="G20" s="10"/>
      <c r="H20" s="10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/>
  </sheetViews>
  <sheetFormatPr defaultColWidth="17.140625" defaultRowHeight="12.75" customHeight="1" x14ac:dyDescent="0.2"/>
  <cols>
    <col min="1" max="2" width="17.28515625" style="32" customWidth="1"/>
    <col min="3" max="3" width="17.28515625" style="27" customWidth="1"/>
    <col min="4" max="5" width="17.28515625" style="32" customWidth="1"/>
    <col min="6" max="20" width="17.140625" style="32" customWidth="1"/>
  </cols>
  <sheetData>
    <row r="1" spans="1:3" ht="12.75" customHeight="1" x14ac:dyDescent="0.2">
      <c r="A1" s="13"/>
      <c r="B1" s="2"/>
      <c r="C1" s="19"/>
    </row>
    <row r="2" spans="1:3" ht="12.75" customHeight="1" x14ac:dyDescent="0.2">
      <c r="A2" s="18"/>
      <c r="B2" s="27"/>
    </row>
    <row r="3" spans="1:3" ht="12.75" customHeight="1" x14ac:dyDescent="0.2">
      <c r="A3" s="18"/>
      <c r="B3" s="27"/>
      <c r="C3" s="6"/>
    </row>
    <row r="4" spans="1:3" ht="12.75" customHeight="1" x14ac:dyDescent="0.2">
      <c r="A4" s="18"/>
      <c r="B4" s="25"/>
    </row>
    <row r="5" spans="1:3" ht="12.75" customHeight="1" x14ac:dyDescent="0.2">
      <c r="A5" s="18"/>
      <c r="B5" s="25"/>
    </row>
    <row r="6" spans="1:3" ht="12.75" customHeight="1" x14ac:dyDescent="0.2">
      <c r="A6" s="18"/>
      <c r="B6" s="27"/>
      <c r="C6" s="6"/>
    </row>
    <row r="7" spans="1:3" ht="12.75" customHeight="1" x14ac:dyDescent="0.2">
      <c r="A7" s="18"/>
      <c r="B7" s="27"/>
      <c r="C7" s="6"/>
    </row>
    <row r="8" spans="1:3" ht="12.75" customHeight="1" x14ac:dyDescent="0.2">
      <c r="A8" s="18"/>
      <c r="B8" s="27"/>
      <c r="C8" s="6"/>
    </row>
    <row r="9" spans="1:3" ht="12.75" customHeight="1" x14ac:dyDescent="0.2">
      <c r="A9" s="18"/>
      <c r="B9" s="27"/>
      <c r="C9" s="6"/>
    </row>
    <row r="10" spans="1:3" ht="12.75" customHeight="1" x14ac:dyDescent="0.2">
      <c r="B10" s="27"/>
      <c r="C10" s="6"/>
    </row>
    <row r="11" spans="1:3" ht="12.75" customHeight="1" x14ac:dyDescent="0.2">
      <c r="B11" s="27"/>
      <c r="C11" s="6"/>
    </row>
    <row r="12" spans="1:3" ht="12.75" customHeight="1" x14ac:dyDescent="0.2">
      <c r="B12" s="27"/>
      <c r="C12" s="6"/>
    </row>
    <row r="13" spans="1:3" ht="12.75" customHeight="1" x14ac:dyDescent="0.2">
      <c r="B13" s="27"/>
      <c r="C13" s="6"/>
    </row>
    <row r="14" spans="1:3" ht="12.75" customHeight="1" x14ac:dyDescent="0.2">
      <c r="A14" s="16"/>
      <c r="B14" s="27"/>
      <c r="C14" s="6"/>
    </row>
    <row r="15" spans="1:3" ht="12.75" customHeight="1" x14ac:dyDescent="0.2">
      <c r="B15" s="27"/>
      <c r="C15" s="6"/>
    </row>
    <row r="16" spans="1:3" ht="12.75" customHeight="1" x14ac:dyDescent="0.2">
      <c r="B16" s="27"/>
      <c r="C16" s="6"/>
    </row>
    <row r="17" spans="2:3" ht="12.75" customHeight="1" x14ac:dyDescent="0.2">
      <c r="B17" s="27"/>
      <c r="C17" s="6"/>
    </row>
    <row r="18" spans="2:3" ht="12.75" customHeight="1" x14ac:dyDescent="0.2">
      <c r="B18" s="27"/>
      <c r="C18" s="6"/>
    </row>
    <row r="19" spans="2:3" ht="12.75" customHeight="1" x14ac:dyDescent="0.2">
      <c r="B19" s="27"/>
      <c r="C19" s="6"/>
    </row>
    <row r="20" spans="2:3" ht="12.75" customHeight="1" x14ac:dyDescent="0.2">
      <c r="B20" s="27"/>
      <c r="C20" s="6"/>
    </row>
    <row r="21" spans="2:3" ht="12.75" customHeight="1" x14ac:dyDescent="0.2">
      <c r="B21" s="27"/>
      <c r="C21" s="6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 1</vt:lpstr>
      <vt:lpstr>Week 2</vt:lpstr>
      <vt:lpstr>Week 3</vt:lpstr>
      <vt:lpstr>Week 4</vt:lpstr>
      <vt:lpstr>Week 5</vt:lpstr>
      <vt:lpstr>Imaging faculty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Shiel, Nuala</cp:lastModifiedBy>
  <cp:lastPrinted>2013-01-18T10:01:54Z</cp:lastPrinted>
  <dcterms:created xsi:type="dcterms:W3CDTF">2012-12-07T13:00:48Z</dcterms:created>
  <dcterms:modified xsi:type="dcterms:W3CDTF">2013-01-22T10:31:40Z</dcterms:modified>
</cp:coreProperties>
</file>